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51\Desktop\HP掲載\掲載内容\"/>
    </mc:Choice>
  </mc:AlternateContent>
  <bookViews>
    <workbookView xWindow="-120" yWindow="-120" windowWidth="19440" windowHeight="15000"/>
  </bookViews>
  <sheets>
    <sheet name="【資料３】R元年度事業報告" sheetId="10" r:id="rId1"/>
    <sheet name="【資料３】ひろば相談件数表（R1.年間)" sheetId="8" r:id="rId2"/>
  </sheets>
  <definedNames>
    <definedName name="_xlnm.Print_Area" localSheetId="0">【資料３】R元年度事業報告!$A$1:$F$20</definedName>
    <definedName name="_xlnm.Print_Titles" localSheetId="0">【資料３】R元年度事業報告!$3:$3</definedName>
  </definedNames>
  <calcPr calcId="181029"/>
</workbook>
</file>

<file path=xl/calcChain.xml><?xml version="1.0" encoding="utf-8"?>
<calcChain xmlns="http://schemas.openxmlformats.org/spreadsheetml/2006/main">
  <c r="R23" i="8" l="1"/>
  <c r="Q32" i="8"/>
  <c r="P32" i="8"/>
  <c r="O32" i="8"/>
  <c r="N32" i="8"/>
  <c r="M32" i="8"/>
  <c r="L32" i="8"/>
  <c r="K32" i="8"/>
  <c r="J32" i="8"/>
  <c r="I32" i="8"/>
  <c r="H32" i="8"/>
  <c r="G32" i="8"/>
  <c r="F32" i="8"/>
  <c r="R32" i="8" s="1"/>
  <c r="R31" i="8"/>
  <c r="R30" i="8"/>
  <c r="R29" i="8"/>
  <c r="R28" i="8"/>
  <c r="R27" i="8"/>
  <c r="R22" i="8"/>
  <c r="Q20" i="8"/>
  <c r="P20" i="8"/>
  <c r="O20" i="8"/>
  <c r="N20" i="8"/>
  <c r="M20" i="8"/>
  <c r="L20" i="8"/>
  <c r="K20" i="8"/>
  <c r="J20" i="8"/>
  <c r="I20" i="8"/>
  <c r="H20" i="8"/>
  <c r="G20" i="8"/>
  <c r="F20" i="8"/>
  <c r="R20" i="8" s="1"/>
  <c r="R19" i="8"/>
  <c r="R18" i="8"/>
  <c r="R17" i="8"/>
  <c r="R16" i="8"/>
  <c r="R15" i="8"/>
  <c r="Q10" i="8"/>
  <c r="P10" i="8"/>
  <c r="O10" i="8"/>
  <c r="N10" i="8"/>
  <c r="M10" i="8"/>
  <c r="L10" i="8"/>
  <c r="K10" i="8"/>
  <c r="J10" i="8"/>
  <c r="I10" i="8"/>
  <c r="H10" i="8"/>
  <c r="G10" i="8"/>
  <c r="F10" i="8"/>
  <c r="R10" i="8" s="1"/>
  <c r="R9" i="8"/>
  <c r="R8" i="8"/>
  <c r="R7" i="8"/>
  <c r="R6" i="8"/>
  <c r="R5" i="8"/>
  <c r="R4" i="8"/>
  <c r="R3" i="8"/>
</calcChain>
</file>

<file path=xl/sharedStrings.xml><?xml version="1.0" encoding="utf-8"?>
<sst xmlns="http://schemas.openxmlformats.org/spreadsheetml/2006/main" count="134" uniqueCount="94">
  <si>
    <t>相　談　内　容</t>
    <rPh sb="0" eb="1">
      <t>ソウ</t>
    </rPh>
    <rPh sb="2" eb="3">
      <t>ダン</t>
    </rPh>
    <rPh sb="4" eb="5">
      <t>ウチ</t>
    </rPh>
    <rPh sb="6" eb="7">
      <t>ヨウ</t>
    </rPh>
    <phoneticPr fontId="5"/>
  </si>
  <si>
    <t>４月</t>
    <rPh sb="1" eb="2">
      <t>ガツ</t>
    </rPh>
    <phoneticPr fontId="5"/>
  </si>
  <si>
    <t>７月</t>
    <rPh sb="1" eb="2">
      <t>ガツ</t>
    </rPh>
    <phoneticPr fontId="5"/>
  </si>
  <si>
    <t>１０月</t>
    <rPh sb="2" eb="3">
      <t>ガツ</t>
    </rPh>
    <phoneticPr fontId="5"/>
  </si>
  <si>
    <t>計</t>
    <rPh sb="0" eb="1">
      <t>ケイ</t>
    </rPh>
    <phoneticPr fontId="5"/>
  </si>
  <si>
    <t>一般</t>
    <rPh sb="0" eb="2">
      <t>イッパン</t>
    </rPh>
    <phoneticPr fontId="5"/>
  </si>
  <si>
    <t>ボランティア・市民活動関連</t>
    <rPh sb="7" eb="9">
      <t>シミン</t>
    </rPh>
    <rPh sb="9" eb="11">
      <t>カツドウ</t>
    </rPh>
    <rPh sb="11" eb="13">
      <t>カンレン</t>
    </rPh>
    <phoneticPr fontId="5"/>
  </si>
  <si>
    <t>交流ひろば施設利用について</t>
    <rPh sb="0" eb="2">
      <t>コウリュウ</t>
    </rPh>
    <rPh sb="5" eb="7">
      <t>シセツ</t>
    </rPh>
    <rPh sb="7" eb="9">
      <t>リヨウ</t>
    </rPh>
    <phoneticPr fontId="5"/>
  </si>
  <si>
    <t>その他</t>
    <rPh sb="2" eb="3">
      <t>ホカ</t>
    </rPh>
    <phoneticPr fontId="5"/>
  </si>
  <si>
    <t>補助金</t>
    <rPh sb="0" eb="3">
      <t>ホジョキン</t>
    </rPh>
    <phoneticPr fontId="5"/>
  </si>
  <si>
    <t>公益活動支援補助金</t>
    <rPh sb="0" eb="2">
      <t>コウエキ</t>
    </rPh>
    <rPh sb="2" eb="4">
      <t>カツドウ</t>
    </rPh>
    <rPh sb="4" eb="6">
      <t>シエン</t>
    </rPh>
    <rPh sb="6" eb="9">
      <t>ホジョキン</t>
    </rPh>
    <phoneticPr fontId="5"/>
  </si>
  <si>
    <t>飛島ボランティア活動補助金</t>
    <rPh sb="0" eb="2">
      <t>トビシマ</t>
    </rPh>
    <rPh sb="8" eb="10">
      <t>カツドウ</t>
    </rPh>
    <rPh sb="10" eb="13">
      <t>ホジョキン</t>
    </rPh>
    <phoneticPr fontId="5"/>
  </si>
  <si>
    <t>その他</t>
    <rPh sb="2" eb="3">
      <t>タ</t>
    </rPh>
    <phoneticPr fontId="5"/>
  </si>
  <si>
    <t>ボランティア活動保険など</t>
    <rPh sb="6" eb="8">
      <t>カツドウ</t>
    </rPh>
    <rPh sb="8" eb="10">
      <t>ホケン</t>
    </rPh>
    <phoneticPr fontId="5"/>
  </si>
  <si>
    <t>初　回　相　談　の　形　態</t>
    <rPh sb="0" eb="1">
      <t>ハツ</t>
    </rPh>
    <rPh sb="2" eb="3">
      <t>カイ</t>
    </rPh>
    <rPh sb="4" eb="5">
      <t>ソウ</t>
    </rPh>
    <rPh sb="6" eb="7">
      <t>ダン</t>
    </rPh>
    <rPh sb="10" eb="11">
      <t>カタチ</t>
    </rPh>
    <rPh sb="12" eb="13">
      <t>タイ</t>
    </rPh>
    <phoneticPr fontId="5"/>
  </si>
  <si>
    <t>窓口</t>
    <rPh sb="0" eb="2">
      <t>マドグチ</t>
    </rPh>
    <phoneticPr fontId="5"/>
  </si>
  <si>
    <t>電話</t>
    <rPh sb="0" eb="2">
      <t>デンワ</t>
    </rPh>
    <phoneticPr fontId="5"/>
  </si>
  <si>
    <t>メール</t>
    <phoneticPr fontId="5"/>
  </si>
  <si>
    <t>ＦＡＸ</t>
    <phoneticPr fontId="5"/>
  </si>
  <si>
    <t>他（訪問先など）</t>
    <rPh sb="0" eb="1">
      <t>ホカ</t>
    </rPh>
    <rPh sb="2" eb="4">
      <t>ホウモン</t>
    </rPh>
    <rPh sb="4" eb="5">
      <t>サキ</t>
    </rPh>
    <phoneticPr fontId="5"/>
  </si>
  <si>
    <t>の　べ　対　応　数</t>
    <rPh sb="4" eb="5">
      <t>タイ</t>
    </rPh>
    <rPh sb="6" eb="7">
      <t>オウ</t>
    </rPh>
    <rPh sb="8" eb="9">
      <t>スウ</t>
    </rPh>
    <phoneticPr fontId="5"/>
  </si>
  <si>
    <t>５月</t>
    <phoneticPr fontId="4"/>
  </si>
  <si>
    <t>６月</t>
    <phoneticPr fontId="4"/>
  </si>
  <si>
    <t>８月</t>
    <phoneticPr fontId="4"/>
  </si>
  <si>
    <t>９月</t>
    <phoneticPr fontId="4"/>
  </si>
  <si>
    <t>１１月</t>
    <phoneticPr fontId="4"/>
  </si>
  <si>
    <t>１２月</t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</si>
  <si>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</si>
  <si>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</si>
  <si>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</si>
  <si>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　　（上記計のうち、コーディネート件数）</t>
    <rPh sb="3" eb="5">
      <t>ジョウキ</t>
    </rPh>
    <rPh sb="5" eb="6">
      <t>ケイ</t>
    </rPh>
    <rPh sb="17" eb="19">
      <t>ケンスウ</t>
    </rPh>
    <phoneticPr fontId="5"/>
  </si>
  <si>
    <t>＊補助金申請受付のみ、保険加入手続きのみは含まれない。受付時、詳細についてなどの相談があったものは含む。</t>
    <rPh sb="1" eb="4">
      <t>ホジョキン</t>
    </rPh>
    <rPh sb="4" eb="6">
      <t>シンセイ</t>
    </rPh>
    <rPh sb="6" eb="8">
      <t>ウケツケ</t>
    </rPh>
    <rPh sb="11" eb="13">
      <t>ホケン</t>
    </rPh>
    <rPh sb="13" eb="15">
      <t>カニュウ</t>
    </rPh>
    <rPh sb="15" eb="17">
      <t>テツヅ</t>
    </rPh>
    <rPh sb="21" eb="22">
      <t>フク</t>
    </rPh>
    <rPh sb="27" eb="29">
      <t>ウケツケ</t>
    </rPh>
    <rPh sb="29" eb="30">
      <t>ジ</t>
    </rPh>
    <rPh sb="31" eb="33">
      <t>ショウサイ</t>
    </rPh>
    <rPh sb="40" eb="42">
      <t>ソウダン</t>
    </rPh>
    <rPh sb="49" eb="50">
      <t>フク</t>
    </rPh>
    <phoneticPr fontId="5"/>
  </si>
  <si>
    <t>その他</t>
    <rPh sb="2" eb="3">
      <t>タ</t>
    </rPh>
    <phoneticPr fontId="4"/>
  </si>
  <si>
    <t>酒田市ボランティア・公益活動支援センター(交流ひろば内)　相談件数　　令和元年度　　　　　　　　　　　　　　　　　　　　　　　　　　　　　　　　</t>
    <rPh sb="0" eb="3">
      <t>サカタシ</t>
    </rPh>
    <rPh sb="10" eb="12">
      <t>コウエキ</t>
    </rPh>
    <rPh sb="12" eb="14">
      <t>カツドウ</t>
    </rPh>
    <rPh sb="14" eb="16">
      <t>シエン</t>
    </rPh>
    <rPh sb="21" eb="23">
      <t>コウリュウ</t>
    </rPh>
    <rPh sb="26" eb="27">
      <t>ナイ</t>
    </rPh>
    <rPh sb="29" eb="31">
      <t>ソウダン</t>
    </rPh>
    <rPh sb="31" eb="33">
      <t>ケンスウ</t>
    </rPh>
    <rPh sb="35" eb="37">
      <t>レイワ</t>
    </rPh>
    <rPh sb="37" eb="39">
      <t>ガンネン</t>
    </rPh>
    <rPh sb="39" eb="40">
      <t>ド</t>
    </rPh>
    <phoneticPr fontId="5"/>
  </si>
  <si>
    <t>（参考）平成３０年度 計</t>
    <rPh sb="1" eb="3">
      <t>サンコウ</t>
    </rPh>
    <rPh sb="4" eb="6">
      <t>ヘイセイ</t>
    </rPh>
    <rPh sb="8" eb="10">
      <t>ネンド</t>
    </rPh>
    <rPh sb="11" eb="12">
      <t>ケイ</t>
    </rPh>
    <phoneticPr fontId="5"/>
  </si>
  <si>
    <t>　　（参考）平成３０年度 コーディネート件数</t>
    <rPh sb="3" eb="5">
      <t>サンコウ</t>
    </rPh>
    <rPh sb="6" eb="8">
      <t>ヘイセイ</t>
    </rPh>
    <rPh sb="10" eb="12">
      <t>ネンド</t>
    </rPh>
    <rPh sb="20" eb="22">
      <t>ケンスウ</t>
    </rPh>
    <phoneticPr fontId="5"/>
  </si>
  <si>
    <t>・ボランティア活動保険受付など</t>
    <phoneticPr fontId="4"/>
  </si>
  <si>
    <t>・ボランティア・公益活動センターだより発行（９回）</t>
    <rPh sb="8" eb="10">
      <t>コウエキ</t>
    </rPh>
    <rPh sb="10" eb="12">
      <t>カツドウ</t>
    </rPh>
    <phoneticPr fontId="4"/>
  </si>
  <si>
    <t>・情報発信（ホームページ、登録者への情報送信など）</t>
    <phoneticPr fontId="4"/>
  </si>
  <si>
    <t>・ボランティア・市民活動などに関する相談、活動紹介</t>
    <rPh sb="8" eb="10">
      <t>シミン</t>
    </rPh>
    <rPh sb="10" eb="12">
      <t>カツドウ</t>
    </rPh>
    <rPh sb="15" eb="16">
      <t>カン</t>
    </rPh>
    <rPh sb="18" eb="20">
      <t>ソウダン</t>
    </rPh>
    <rPh sb="21" eb="23">
      <t>カツドウ</t>
    </rPh>
    <rPh sb="23" eb="25">
      <t>ショウカイ</t>
    </rPh>
    <phoneticPr fontId="4"/>
  </si>
  <si>
    <t>通年</t>
    <rPh sb="0" eb="2">
      <t>ツウネン</t>
    </rPh>
    <phoneticPr fontId="5"/>
  </si>
  <si>
    <t xml:space="preserve">
・９　ふりかえり会
（ポイント変換、次年度登録手続き）
    ※新型コロナウイルス対策のため
　　　 中止（個別対応）</t>
    <rPh sb="9" eb="10">
      <t>カイ</t>
    </rPh>
    <rPh sb="16" eb="18">
      <t>ヘンカン</t>
    </rPh>
    <rPh sb="19" eb="22">
      <t>ジネンド</t>
    </rPh>
    <rPh sb="22" eb="24">
      <t>トウロク</t>
    </rPh>
    <rPh sb="24" eb="26">
      <t>テツヅ</t>
    </rPh>
    <rPh sb="34" eb="36">
      <t>シンガタ</t>
    </rPh>
    <rPh sb="43" eb="45">
      <t>タイサク</t>
    </rPh>
    <rPh sb="53" eb="55">
      <t>チュウシ</t>
    </rPh>
    <rPh sb="56" eb="58">
      <t>コベツ</t>
    </rPh>
    <rPh sb="58" eb="60">
      <t>タイオウ</t>
    </rPh>
    <phoneticPr fontId="4"/>
  </si>
  <si>
    <t xml:space="preserve">
・下期まとめ、交通費支払</t>
    <phoneticPr fontId="4"/>
  </si>
  <si>
    <t xml:space="preserve">
・１６　手話奉仕員養成講座参加者
         募集開始
</t>
    <rPh sb="5" eb="7">
      <t>シュワ</t>
    </rPh>
    <rPh sb="14" eb="16">
      <t>サンカ</t>
    </rPh>
    <rPh sb="16" eb="17">
      <t>モノ</t>
    </rPh>
    <rPh sb="27" eb="29">
      <t>ボシュウ</t>
    </rPh>
    <rPh sb="29" eb="31">
      <t>カイシ</t>
    </rPh>
    <phoneticPr fontId="4"/>
  </si>
  <si>
    <t xml:space="preserve">
・１１　「９年目のキャンドルナイト」代替事業
　　 　（「９年目のキャンドルナイトin中町」実行委員
　　　　　会主催）
　　 ※新型コロナウイルス対策のため、代替事業
　　　　として主催者にて絵灯ろう40基、ｷｬﾝﾄﾞﾙ600
　　　　個程点灯
</t>
    <rPh sb="7" eb="9">
      <t>ネンメ</t>
    </rPh>
    <rPh sb="19" eb="21">
      <t>ダイタイ</t>
    </rPh>
    <rPh sb="21" eb="23">
      <t>ジギョウ</t>
    </rPh>
    <rPh sb="31" eb="33">
      <t>ネンメ</t>
    </rPh>
    <rPh sb="44" eb="46">
      <t>ナカマチ</t>
    </rPh>
    <rPh sb="47" eb="49">
      <t>ジッコウ</t>
    </rPh>
    <rPh sb="49" eb="51">
      <t>イイン</t>
    </rPh>
    <rPh sb="57" eb="58">
      <t>カイ</t>
    </rPh>
    <rPh sb="58" eb="60">
      <t>シュサイ</t>
    </rPh>
    <rPh sb="66" eb="68">
      <t>シンガタ</t>
    </rPh>
    <rPh sb="75" eb="77">
      <t>タイサク</t>
    </rPh>
    <rPh sb="81" eb="83">
      <t>ダイタイ</t>
    </rPh>
    <rPh sb="83" eb="85">
      <t>ジギョウ</t>
    </rPh>
    <rPh sb="93" eb="95">
      <t>シュサイ</t>
    </rPh>
    <rPh sb="95" eb="96">
      <t>モノ</t>
    </rPh>
    <rPh sb="98" eb="99">
      <t>エ</t>
    </rPh>
    <rPh sb="121" eb="122">
      <t>ホド</t>
    </rPh>
    <rPh sb="122" eb="123">
      <t>テン</t>
    </rPh>
    <phoneticPr fontId="5"/>
  </si>
  <si>
    <t xml:space="preserve">
・平成３１年度公益活動支援補助金事業報告書締切</t>
    <rPh sb="2" eb="4">
      <t>ヘイセイ</t>
    </rPh>
    <rPh sb="6" eb="8">
      <t>ネンド</t>
    </rPh>
    <rPh sb="16" eb="17">
      <t>キン</t>
    </rPh>
    <rPh sb="22" eb="24">
      <t>シメキリ</t>
    </rPh>
    <phoneticPr fontId="4"/>
  </si>
  <si>
    <t>３月</t>
  </si>
  <si>
    <t xml:space="preserve">
</t>
    <phoneticPr fontId="4"/>
  </si>
  <si>
    <t xml:space="preserve">
・４　手話奉仕員養成講座　閉講式</t>
    <phoneticPr fontId="4"/>
  </si>
  <si>
    <t xml:space="preserve">
・８　日向ささえあい除雪ボランティア②
　　（日向地域支え合い活動実行委員会主催）
・１２　名取市閖上地区の追悼イベントへ送る灯ろう
　　　　の絵のとりまとめ、郵送
・２４・２５　キャンドル作りワークショップ＆絵灯ろう
                 の絵を描く会（地域福祉センター）
</t>
    <rPh sb="50" eb="52">
      <t>ナトリ</t>
    </rPh>
    <rPh sb="52" eb="53">
      <t>シ</t>
    </rPh>
    <rPh sb="53" eb="55">
      <t>ユリアゲ</t>
    </rPh>
    <rPh sb="55" eb="57">
      <t>チク</t>
    </rPh>
    <rPh sb="58" eb="60">
      <t>ツイトウ</t>
    </rPh>
    <rPh sb="65" eb="66">
      <t>オク</t>
    </rPh>
    <rPh sb="67" eb="68">
      <t>ヒ</t>
    </rPh>
    <rPh sb="76" eb="77">
      <t>エ</t>
    </rPh>
    <rPh sb="84" eb="86">
      <t>ユウソウ</t>
    </rPh>
    <rPh sb="140" eb="142">
      <t>チイキ</t>
    </rPh>
    <rPh sb="142" eb="144">
      <t>フクシ</t>
    </rPh>
    <phoneticPr fontId="4"/>
  </si>
  <si>
    <t xml:space="preserve">
１　しりあう(^^)つながる(^^)何か生まれる!!かもしれない!?
  　 交流会  ～ボランティア・市民活動交流会～
     　第１部　補助金等の研修会
　　　第２部　交流＆ＰＲタイム
１９　愛称決定にかかる二次審査会
</t>
    <rPh sb="53" eb="55">
      <t>シミン</t>
    </rPh>
    <rPh sb="55" eb="57">
      <t>カツドウ</t>
    </rPh>
    <rPh sb="57" eb="60">
      <t>コウリュウカイ</t>
    </rPh>
    <rPh sb="68" eb="69">
      <t>ダイ</t>
    </rPh>
    <rPh sb="70" eb="71">
      <t>ブ</t>
    </rPh>
    <rPh sb="72" eb="75">
      <t>ホジョキン</t>
    </rPh>
    <rPh sb="75" eb="76">
      <t>トウ</t>
    </rPh>
    <rPh sb="77" eb="80">
      <t>ケンシュウカイ</t>
    </rPh>
    <rPh sb="84" eb="85">
      <t>ダイ</t>
    </rPh>
    <rPh sb="86" eb="87">
      <t>ブ</t>
    </rPh>
    <rPh sb="88" eb="90">
      <t>コウリュウ</t>
    </rPh>
    <rPh sb="105" eb="107">
      <t>アイショウ</t>
    </rPh>
    <rPh sb="107" eb="109">
      <t>ケッテイ</t>
    </rPh>
    <rPh sb="113" eb="115">
      <t>ニジ</t>
    </rPh>
    <rPh sb="115" eb="118">
      <t>シンサカイ</t>
    </rPh>
    <phoneticPr fontId="4"/>
  </si>
  <si>
    <t>２月</t>
  </si>
  <si>
    <t xml:space="preserve">
・２８　ふりかえり会</t>
    <rPh sb="10" eb="11">
      <t>カイ</t>
    </rPh>
    <phoneticPr fontId="4"/>
  </si>
  <si>
    <t xml:space="preserve">
・１５・１６　キャンドル作りワークショップ＆絵灯ろう
                 の絵を描く会（東北公益文科大学）
・２５　日向ささえあい除雪ボランティア①　※中止
　　　（日向地域支え合い活動実行委員会主催）
</t>
    <rPh sb="13" eb="14">
      <t>ツク</t>
    </rPh>
    <rPh sb="23" eb="24">
      <t>エ</t>
    </rPh>
    <rPh sb="24" eb="25">
      <t>トウ</t>
    </rPh>
    <rPh sb="46" eb="47">
      <t>エ</t>
    </rPh>
    <rPh sb="48" eb="49">
      <t>カ</t>
    </rPh>
    <rPh sb="50" eb="51">
      <t>カイ</t>
    </rPh>
    <rPh sb="52" eb="54">
      <t>トウホク</t>
    </rPh>
    <rPh sb="54" eb="56">
      <t>コウエキ</t>
    </rPh>
    <rPh sb="58" eb="60">
      <t>ダイガク</t>
    </rPh>
    <rPh sb="85" eb="87">
      <t>チュウシ</t>
    </rPh>
    <phoneticPr fontId="4"/>
  </si>
  <si>
    <t>１月</t>
  </si>
  <si>
    <t xml:space="preserve">
・１６　愛称 人気投票開始（～１/３１）
・「ボラ・公セン登録団体・個人会員の紹介」ブックレット発行</t>
    <rPh sb="5" eb="7">
      <t>アイショウ</t>
    </rPh>
    <rPh sb="8" eb="10">
      <t>ニンキ</t>
    </rPh>
    <rPh sb="10" eb="12">
      <t>トウヒョウ</t>
    </rPh>
    <rPh sb="12" eb="14">
      <t>カイシ</t>
    </rPh>
    <rPh sb="28" eb="29">
      <t>コウ</t>
    </rPh>
    <rPh sb="31" eb="33">
      <t>トウロク</t>
    </rPh>
    <rPh sb="33" eb="35">
      <t>ダンタイ</t>
    </rPh>
    <rPh sb="36" eb="38">
      <t>コジン</t>
    </rPh>
    <rPh sb="38" eb="40">
      <t>カイイン</t>
    </rPh>
    <rPh sb="50" eb="52">
      <t>ハッコウ</t>
    </rPh>
    <phoneticPr fontId="4"/>
  </si>
  <si>
    <t>１２月</t>
  </si>
  <si>
    <t xml:space="preserve">
・１５　ステップアップ講座　閉講式</t>
    <phoneticPr fontId="4"/>
  </si>
  <si>
    <t xml:space="preserve">
・２４　庄内地域広げようボランティアの輪連絡会議
　　　 　主催「ボランティアの集い２０１９」
・２７　第２回酒田市障がい者アート展（～１２/１）</t>
    <rPh sb="5" eb="7">
      <t>ショウナイ</t>
    </rPh>
    <rPh sb="7" eb="9">
      <t>チイキ</t>
    </rPh>
    <rPh sb="9" eb="10">
      <t>ヒロ</t>
    </rPh>
    <rPh sb="20" eb="21">
      <t>ワ</t>
    </rPh>
    <rPh sb="21" eb="23">
      <t>レンラク</t>
    </rPh>
    <rPh sb="24" eb="25">
      <t>ギ</t>
    </rPh>
    <rPh sb="31" eb="33">
      <t>シュサイ</t>
    </rPh>
    <rPh sb="41" eb="42">
      <t>ツド</t>
    </rPh>
    <rPh sb="59" eb="60">
      <t>ダイ</t>
    </rPh>
    <rPh sb="61" eb="62">
      <t>カイ</t>
    </rPh>
    <rPh sb="62" eb="65">
      <t>サカタシ</t>
    </rPh>
    <phoneticPr fontId="4"/>
  </si>
  <si>
    <t xml:space="preserve">
・２７　愛称決定にかかる一次審査会</t>
    <rPh sb="5" eb="7">
      <t>アイショウ</t>
    </rPh>
    <rPh sb="7" eb="9">
      <t>ケッテイ</t>
    </rPh>
    <rPh sb="13" eb="15">
      <t>イチジ</t>
    </rPh>
    <rPh sb="15" eb="18">
      <t>シンサカイ</t>
    </rPh>
    <phoneticPr fontId="4"/>
  </si>
  <si>
    <t>１１月</t>
  </si>
  <si>
    <t xml:space="preserve">
・４　介護保険課との打合せ</t>
    <rPh sb="4" eb="6">
      <t>カイゴ</t>
    </rPh>
    <rPh sb="6" eb="8">
      <t>ホケン</t>
    </rPh>
    <rPh sb="8" eb="9">
      <t>カ</t>
    </rPh>
    <rPh sb="11" eb="13">
      <t>ウチアワ</t>
    </rPh>
    <phoneticPr fontId="4"/>
  </si>
  <si>
    <t xml:space="preserve">
・２８　ボランティアスタッフ１名面接、
　　　　決定
・上期まとめ、交通費支払</t>
    <rPh sb="30" eb="32">
      <t>カミキ</t>
    </rPh>
    <rPh sb="36" eb="39">
      <t>コウツウヒ</t>
    </rPh>
    <rPh sb="39" eb="41">
      <t>シハライ</t>
    </rPh>
    <phoneticPr fontId="4"/>
  </si>
  <si>
    <t xml:space="preserve">
・１　ボラ・公セン愛称募集（～３１）
</t>
    <rPh sb="7" eb="8">
      <t>コウ</t>
    </rPh>
    <rPh sb="10" eb="12">
      <t>アイショウ</t>
    </rPh>
    <rPh sb="12" eb="14">
      <t>ボシュウ</t>
    </rPh>
    <phoneticPr fontId="4"/>
  </si>
  <si>
    <t>１０月</t>
  </si>
  <si>
    <t xml:space="preserve">
・１３　地域福祉センター(社協)防災訓練
・２４　庄内地域広げようボランティアの輪連絡会議
　　　　第１回連絡会議
</t>
    <rPh sb="5" eb="7">
      <t>チイキ</t>
    </rPh>
    <rPh sb="7" eb="9">
      <t>フクシ</t>
    </rPh>
    <rPh sb="14" eb="16">
      <t>シャキョウ</t>
    </rPh>
    <rPh sb="17" eb="19">
      <t>ボウサイ</t>
    </rPh>
    <rPh sb="19" eb="21">
      <t>クンレン</t>
    </rPh>
    <phoneticPr fontId="5"/>
  </si>
  <si>
    <t xml:space="preserve">
・４　ボランティアコーディネーション力３級検定事前学習会②
・１４　ボランティアコーディネーション力３級検定直前研修、
　　　　検定試験
・２１　夏ボラカフェ（ふりかえり会）
</t>
    <rPh sb="50" eb="51">
      <t>チカラ</t>
    </rPh>
    <rPh sb="52" eb="53">
      <t>キュウ</t>
    </rPh>
    <rPh sb="53" eb="55">
      <t>ケンテイ</t>
    </rPh>
    <rPh sb="55" eb="57">
      <t>チョクゼン</t>
    </rPh>
    <rPh sb="57" eb="59">
      <t>ケンシュウ</t>
    </rPh>
    <rPh sb="65" eb="67">
      <t>ケンテイ</t>
    </rPh>
    <rPh sb="67" eb="69">
      <t>シケン</t>
    </rPh>
    <rPh sb="75" eb="76">
      <t>ナツ</t>
    </rPh>
    <rPh sb="87" eb="88">
      <t>カイ</t>
    </rPh>
    <phoneticPr fontId="4"/>
  </si>
  <si>
    <t>９月</t>
    <rPh sb="1" eb="2">
      <t>ガツ</t>
    </rPh>
    <phoneticPr fontId="5"/>
  </si>
  <si>
    <t xml:space="preserve">
・８　ボランティアスタッフ１名面接、
　　　決定</t>
    <rPh sb="15" eb="16">
      <t>メイ</t>
    </rPh>
    <rPh sb="16" eb="18">
      <t>メンセツ</t>
    </rPh>
    <rPh sb="23" eb="25">
      <t>ケッテイ</t>
    </rPh>
    <phoneticPr fontId="4"/>
  </si>
  <si>
    <t xml:space="preserve">
・２１　ボランティアコーディネーション力３級検定事前学習会①
・２４　視察研修（東根市公益文化施設まなびあテラス、
　　　　　山形市市民活動支援センター）
　　</t>
    <rPh sb="20" eb="21">
      <t>チカラ</t>
    </rPh>
    <rPh sb="22" eb="23">
      <t>キュウ</t>
    </rPh>
    <rPh sb="23" eb="25">
      <t>ケンテイ</t>
    </rPh>
    <rPh sb="25" eb="27">
      <t>ジゼン</t>
    </rPh>
    <rPh sb="27" eb="29">
      <t>ガクシュウ</t>
    </rPh>
    <rPh sb="29" eb="30">
      <t>カイ</t>
    </rPh>
    <rPh sb="36" eb="38">
      <t>シサツ</t>
    </rPh>
    <rPh sb="38" eb="40">
      <t>ケンシュウ</t>
    </rPh>
    <rPh sb="41" eb="44">
      <t>ヒガシネシ</t>
    </rPh>
    <rPh sb="44" eb="46">
      <t>コウエキ</t>
    </rPh>
    <rPh sb="46" eb="48">
      <t>ブンカ</t>
    </rPh>
    <rPh sb="48" eb="50">
      <t>シセツ</t>
    </rPh>
    <rPh sb="64" eb="67">
      <t>ヤマガタシ</t>
    </rPh>
    <rPh sb="67" eb="69">
      <t>シミン</t>
    </rPh>
    <rPh sb="69" eb="71">
      <t>カツドウ</t>
    </rPh>
    <rPh sb="71" eb="73">
      <t>シエン</t>
    </rPh>
    <phoneticPr fontId="4"/>
  </si>
  <si>
    <t>８月</t>
  </si>
  <si>
    <t xml:space="preserve">
・ボランティアスタッフ募集</t>
    <rPh sb="13" eb="15">
      <t>ボシュウ</t>
    </rPh>
    <phoneticPr fontId="4"/>
  </si>
  <si>
    <t xml:space="preserve">
・全国手話検定試験の呼びかけ</t>
    <rPh sb="2" eb="4">
      <t>ゼンコク</t>
    </rPh>
    <rPh sb="4" eb="6">
      <t>シュワ</t>
    </rPh>
    <rPh sb="6" eb="8">
      <t>ケンテイ</t>
    </rPh>
    <rPh sb="8" eb="10">
      <t>シケン</t>
    </rPh>
    <rPh sb="11" eb="12">
      <t>ヨ</t>
    </rPh>
    <phoneticPr fontId="4"/>
  </si>
  <si>
    <t xml:space="preserve">
・１３～２９　夏のボランティア体験　事前説明 ２６回
・２０　夏のボランティア体験（～８/３１）</t>
    <rPh sb="8" eb="9">
      <t>ナツ</t>
    </rPh>
    <rPh sb="16" eb="18">
      <t>タイケン</t>
    </rPh>
    <rPh sb="19" eb="21">
      <t>ジゼン</t>
    </rPh>
    <rPh sb="21" eb="23">
      <t>セツメイ</t>
    </rPh>
    <rPh sb="26" eb="27">
      <t>カイ</t>
    </rPh>
    <rPh sb="33" eb="34">
      <t>ナツ</t>
    </rPh>
    <rPh sb="41" eb="43">
      <t>タイケン</t>
    </rPh>
    <phoneticPr fontId="4"/>
  </si>
  <si>
    <t>７月</t>
  </si>
  <si>
    <t xml:space="preserve">
・意向のあった学校にて事業開始
（６/１２～１２/１２）
</t>
    <phoneticPr fontId="4"/>
  </si>
  <si>
    <t xml:space="preserve">
・７　ステップアップ講座　開講式
 　　（全２０回　～１１/１５）　　　　　　　　　　　　　　　　　　　　　　　　　　　</t>
    <rPh sb="22" eb="23">
      <t>ゼン</t>
    </rPh>
    <rPh sb="25" eb="26">
      <t>カイ</t>
    </rPh>
    <phoneticPr fontId="4"/>
  </si>
  <si>
    <t xml:space="preserve">
・２１　庄内地域広げようボランティアの輪連絡会議
　　　　 総会</t>
    <rPh sb="5" eb="7">
      <t>ショウナイ</t>
    </rPh>
    <rPh sb="7" eb="9">
      <t>チイキ</t>
    </rPh>
    <rPh sb="9" eb="10">
      <t>ヒロ</t>
    </rPh>
    <rPh sb="20" eb="21">
      <t>ワ</t>
    </rPh>
    <rPh sb="21" eb="23">
      <t>レンラク</t>
    </rPh>
    <rPh sb="23" eb="25">
      <t>カイギ</t>
    </rPh>
    <rPh sb="31" eb="33">
      <t>ソウカイ</t>
    </rPh>
    <phoneticPr fontId="4"/>
  </si>
  <si>
    <t xml:space="preserve">
・夏のボランティア体験参加者募集</t>
    <rPh sb="2" eb="3">
      <t>ナツ</t>
    </rPh>
    <rPh sb="10" eb="12">
      <t>タイケン</t>
    </rPh>
    <rPh sb="12" eb="15">
      <t>サンカシャ</t>
    </rPh>
    <rPh sb="15" eb="17">
      <t>ボシュウ</t>
    </rPh>
    <phoneticPr fontId="4"/>
  </si>
  <si>
    <t>６月</t>
  </si>
  <si>
    <t xml:space="preserve">
・意向調査まとめ
・１７　ボランティアとの打ち合わせ、
　        日程調整など</t>
    <rPh sb="2" eb="4">
      <t>イコウ</t>
    </rPh>
    <rPh sb="4" eb="6">
      <t>チョウサ</t>
    </rPh>
    <rPh sb="23" eb="24">
      <t>ウ</t>
    </rPh>
    <rPh sb="25" eb="26">
      <t>ア</t>
    </rPh>
    <rPh sb="39" eb="41">
      <t>ニッテイ</t>
    </rPh>
    <rPh sb="41" eb="43">
      <t>チョウセイ</t>
    </rPh>
    <phoneticPr fontId="4"/>
  </si>
  <si>
    <t xml:space="preserve">
・１　ステップアップ講座　受講生募集</t>
    <phoneticPr fontId="4"/>
  </si>
  <si>
    <t xml:space="preserve">
・１　飛島ボランティア活動支援補助金受付
・夏のボランティア体験協力団体募集
・１１　公益活動支援補助金
　　　　 ２次審査会
・公益活動支援補助金事業実施団体の視察など（～３月予定）</t>
    <rPh sb="4" eb="6">
      <t>トビシマ</t>
    </rPh>
    <rPh sb="12" eb="14">
      <t>カツドウ</t>
    </rPh>
    <rPh sb="14" eb="16">
      <t>シエン</t>
    </rPh>
    <rPh sb="16" eb="19">
      <t>ホジョキン</t>
    </rPh>
    <rPh sb="19" eb="21">
      <t>ウケツケ</t>
    </rPh>
    <rPh sb="24" eb="25">
      <t>ナツ</t>
    </rPh>
    <rPh sb="32" eb="34">
      <t>タイケン</t>
    </rPh>
    <rPh sb="34" eb="36">
      <t>キョウリョク</t>
    </rPh>
    <rPh sb="36" eb="38">
      <t>ダンタイ</t>
    </rPh>
    <rPh sb="38" eb="40">
      <t>ボシュウ</t>
    </rPh>
    <rPh sb="46" eb="48">
      <t>コウエキ</t>
    </rPh>
    <rPh sb="48" eb="50">
      <t>カツドウ</t>
    </rPh>
    <rPh sb="50" eb="52">
      <t>シエン</t>
    </rPh>
    <rPh sb="52" eb="55">
      <t>ホジョキン</t>
    </rPh>
    <rPh sb="62" eb="63">
      <t>ジ</t>
    </rPh>
    <rPh sb="63" eb="65">
      <t>シンサ</t>
    </rPh>
    <rPh sb="65" eb="66">
      <t>カイ</t>
    </rPh>
    <rPh sb="76" eb="78">
      <t>シエン</t>
    </rPh>
    <rPh sb="95" eb="96">
      <t>ガツ</t>
    </rPh>
    <rPh sb="96" eb="98">
      <t>ヨテイ</t>
    </rPh>
    <phoneticPr fontId="4"/>
  </si>
  <si>
    <t>５月</t>
  </si>
  <si>
    <t xml:space="preserve">
・1　登録者募集開始
　対象地区：全地区
　活動対象地区：琢成、松陵、浜田、
　若浜、亀ケ崎、松原、港南、
  富士見、泉</t>
    <rPh sb="4" eb="7">
      <t>トウロクシャ</t>
    </rPh>
    <rPh sb="7" eb="9">
      <t>ボシュウ</t>
    </rPh>
    <rPh sb="9" eb="11">
      <t>カイシ</t>
    </rPh>
    <rPh sb="13" eb="15">
      <t>タイショウ</t>
    </rPh>
    <rPh sb="15" eb="17">
      <t>チク</t>
    </rPh>
    <rPh sb="18" eb="19">
      <t>ゼン</t>
    </rPh>
    <rPh sb="19" eb="21">
      <t>チク</t>
    </rPh>
    <rPh sb="23" eb="25">
      <t>カツドウ</t>
    </rPh>
    <rPh sb="25" eb="27">
      <t>タイショウ</t>
    </rPh>
    <rPh sb="27" eb="29">
      <t>チク</t>
    </rPh>
    <rPh sb="30" eb="32">
      <t>タクセイ</t>
    </rPh>
    <rPh sb="33" eb="34">
      <t>マツ</t>
    </rPh>
    <rPh sb="34" eb="35">
      <t>リョウ</t>
    </rPh>
    <rPh sb="36" eb="38">
      <t>ハマダ</t>
    </rPh>
    <rPh sb="41" eb="42">
      <t>ワカ</t>
    </rPh>
    <rPh sb="42" eb="43">
      <t>ハマ</t>
    </rPh>
    <rPh sb="44" eb="47">
      <t>カメガサキ</t>
    </rPh>
    <rPh sb="48" eb="50">
      <t>マツバラ</t>
    </rPh>
    <rPh sb="51" eb="53">
      <t>コウナン</t>
    </rPh>
    <rPh sb="57" eb="59">
      <t>フジ</t>
    </rPh>
    <rPh sb="59" eb="60">
      <t>ミ</t>
    </rPh>
    <rPh sb="61" eb="62">
      <t>イズミ</t>
    </rPh>
    <phoneticPr fontId="4"/>
  </si>
  <si>
    <t xml:space="preserve">
・１　小中学校の意向調査</t>
    <rPh sb="4" eb="8">
      <t>ショウチュウガッコウ</t>
    </rPh>
    <rPh sb="9" eb="11">
      <t>イコウ</t>
    </rPh>
    <rPh sb="11" eb="13">
      <t>チョウサ</t>
    </rPh>
    <phoneticPr fontId="4"/>
  </si>
  <si>
    <t xml:space="preserve">
・～４/４  手話奉仕員養成講座  受講
             生募集
・９　手話奉仕員養成講座　開講式
     （全４０回　～２/４）</t>
    <rPh sb="8" eb="10">
      <t>シュワ</t>
    </rPh>
    <rPh sb="10" eb="13">
      <t>ホウシイン</t>
    </rPh>
    <rPh sb="13" eb="15">
      <t>ヨウセイ</t>
    </rPh>
    <rPh sb="15" eb="17">
      <t>コウザ</t>
    </rPh>
    <rPh sb="19" eb="21">
      <t>ジュコウ</t>
    </rPh>
    <rPh sb="35" eb="36">
      <t>セイ</t>
    </rPh>
    <rPh sb="36" eb="38">
      <t>ボシュウ</t>
    </rPh>
    <phoneticPr fontId="4"/>
  </si>
  <si>
    <t xml:space="preserve">
・１２～２１　車いすの無料貸出（日和山公園）</t>
    <rPh sb="8" eb="9">
      <t>クルマ</t>
    </rPh>
    <rPh sb="12" eb="14">
      <t>ムリョウ</t>
    </rPh>
    <rPh sb="14" eb="16">
      <t>カシダ</t>
    </rPh>
    <rPh sb="17" eb="19">
      <t>ヒヨリ</t>
    </rPh>
    <rPh sb="19" eb="20">
      <t>ヤマ</t>
    </rPh>
    <rPh sb="20" eb="22">
      <t>コウエン</t>
    </rPh>
    <phoneticPr fontId="4"/>
  </si>
  <si>
    <t xml:space="preserve">
・～４/３　公益活動支援補助金募集　　　　　　　　　　　　　　　　　　　　　　　　  　　　　　　　　　　　　　　　　　　　　　　　　　　　　　　　
・１３　地域共創コーディネーター養成プログラム（～１０/１８）
・２２　公益活動支援補助金１次審査会
・２４　「チャレンジサポート養成ウィーク」事業説明会
　　　　　　　　</t>
    <rPh sb="7" eb="9">
      <t>コウエキ</t>
    </rPh>
    <rPh sb="9" eb="11">
      <t>カツドウ</t>
    </rPh>
    <rPh sb="11" eb="13">
      <t>シエン</t>
    </rPh>
    <rPh sb="13" eb="16">
      <t>ホジョキン</t>
    </rPh>
    <rPh sb="16" eb="18">
      <t>ボシュウ</t>
    </rPh>
    <rPh sb="112" eb="114">
      <t>コウエキ</t>
    </rPh>
    <rPh sb="114" eb="116">
      <t>カツドウ</t>
    </rPh>
    <rPh sb="116" eb="118">
      <t>シエン</t>
    </rPh>
    <rPh sb="118" eb="121">
      <t>ホジョキン</t>
    </rPh>
    <rPh sb="122" eb="123">
      <t>ジ</t>
    </rPh>
    <rPh sb="123" eb="125">
      <t>シンサ</t>
    </rPh>
    <rPh sb="125" eb="126">
      <t>カイ</t>
    </rPh>
    <rPh sb="144" eb="146">
      <t>ヨウセイ</t>
    </rPh>
    <rPh sb="151" eb="153">
      <t>ジギョウ</t>
    </rPh>
    <rPh sb="153" eb="156">
      <t>セツメイカイ</t>
    </rPh>
    <phoneticPr fontId="4"/>
  </si>
  <si>
    <t>元気シニアボランティア事業</t>
    <rPh sb="0" eb="2">
      <t>ゲンキ</t>
    </rPh>
    <rPh sb="11" eb="13">
      <t>ジギョウ</t>
    </rPh>
    <phoneticPr fontId="4"/>
  </si>
  <si>
    <t>福祉の担い手育成事業（高齢者疑似体験）</t>
    <rPh sb="0" eb="2">
      <t>フクシ</t>
    </rPh>
    <rPh sb="3" eb="4">
      <t>ニナ</t>
    </rPh>
    <rPh sb="5" eb="6">
      <t>テ</t>
    </rPh>
    <rPh sb="6" eb="8">
      <t>イクセイ</t>
    </rPh>
    <rPh sb="8" eb="10">
      <t>ジギョウ</t>
    </rPh>
    <rPh sb="11" eb="14">
      <t>コウレイシャ</t>
    </rPh>
    <rPh sb="14" eb="16">
      <t>ギジ</t>
    </rPh>
    <rPh sb="16" eb="18">
      <t>タイケン</t>
    </rPh>
    <phoneticPr fontId="4"/>
  </si>
  <si>
    <t>手話奉仕員養成事業</t>
    <rPh sb="0" eb="2">
      <t>シュワ</t>
    </rPh>
    <rPh sb="2" eb="5">
      <t>ホウシイン</t>
    </rPh>
    <rPh sb="5" eb="7">
      <t>ヨウセイ</t>
    </rPh>
    <rPh sb="7" eb="9">
      <t>ジギョウ</t>
    </rPh>
    <phoneticPr fontId="5"/>
  </si>
  <si>
    <t>研修会、補助金事業等</t>
    <rPh sb="0" eb="3">
      <t>ケンシュウカイ</t>
    </rPh>
    <rPh sb="4" eb="6">
      <t>ホジョ</t>
    </rPh>
    <rPh sb="6" eb="7">
      <t>キン</t>
    </rPh>
    <rPh sb="8" eb="9">
      <t>ジギョウ</t>
    </rPh>
    <rPh sb="9" eb="10">
      <t>トウ</t>
    </rPh>
    <phoneticPr fontId="4"/>
  </si>
  <si>
    <t>令和元年度事業報告について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rPh sb="5" eb="7">
      <t>ジギョウ</t>
    </rPh>
    <rPh sb="7" eb="9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</si>
</sst>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&quot;人&quot;"/>
  </numFmts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trike/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標準" xfId="0" builtinId="0"/>
    <cellStyle name="標準 2" xfId="2"/>
    <cellStyle name="標準 2 3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1619250</xdr:colOff>
      <xdr:row>0</xdr:row>
      <xdr:rowOff>111125</xdr:rowOff>
    </xdr:from>
    <xdr:to>
      <xdr:col>5</xdr:col>
      <xdr:colOff>2714625</xdr:colOff>
      <xdr:row>0</xdr:row>
      <xdr:rowOff>625475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0C54C6D-D2E7-4CC6-8736-14892D165910}"/>
            </a:ext>
          </a:extLst>
        </xdr:cNvPr>
        <xdr:cNvSpPr txBox="1"/>
      </xdr:nvSpPr>
      <xdr:spPr>
        <a:xfrm>
          <a:off x="18176875" y="111125"/>
          <a:ext cx="1095375" cy="5143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資料３</a:t>
          </a:r>
        </a:p>
      </xdr:txBody>
    </xdr:sp>
    <xdr:clientData/>
  </xdr:twoCellAnchor>
  <xdr:twoCellAnchor>
    <xdr:from>
      <xdr:col>1</xdr:col>
      <xdr:colOff>460375</xdr:colOff>
      <xdr:row>3</xdr:row>
      <xdr:rowOff>1031875</xdr:rowOff>
    </xdr:from>
    <xdr:to>
      <xdr:col>1</xdr:col>
      <xdr:colOff>3181349</xdr:colOff>
      <xdr:row>3</xdr:row>
      <xdr:rowOff>1365249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DB810EF4-A628-4889-A889-E48F4916D54B}"/>
            </a:ext>
          </a:extLst>
        </xdr:cNvPr>
        <xdr:cNvSpPr txBox="1"/>
      </xdr:nvSpPr>
      <xdr:spPr>
        <a:xfrm>
          <a:off x="1146175" y="688975"/>
          <a:ext cx="225424" cy="0"/>
        </a:xfrm>
        <a:prstGeom prst="wedgeRectCallout">
          <a:avLst>
            <a:gd name="adj1" fmla="val -17323"/>
            <a:gd name="adj2" fmla="val -74820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８団体申請→８団体採択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2</xdr:col>
      <xdr:colOff>1190625</xdr:colOff>
      <xdr:row>3</xdr:row>
      <xdr:rowOff>666750</xdr:rowOff>
    </xdr:from>
    <xdr:to>
      <xdr:col>2</xdr:col>
      <xdr:colOff>2778124</xdr:colOff>
      <xdr:row>3</xdr:row>
      <xdr:rowOff>1000125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7101E71D-96D7-437C-8265-D0B6F60F9150}"/>
            </a:ext>
          </a:extLst>
        </xdr:cNvPr>
        <xdr:cNvSpPr txBox="1"/>
      </xdr:nvSpPr>
      <xdr:spPr>
        <a:xfrm>
          <a:off x="2057400" y="685800"/>
          <a:ext cx="0" cy="0"/>
        </a:xfrm>
        <a:prstGeom prst="wedgeRectCallout">
          <a:avLst>
            <a:gd name="adj1" fmla="val -17323"/>
            <a:gd name="adj2" fmla="val -74820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利用者　３８名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1428750</xdr:colOff>
      <xdr:row>3</xdr:row>
      <xdr:rowOff>1206500</xdr:rowOff>
    </xdr:from>
    <xdr:to>
      <xdr:col>3</xdr:col>
      <xdr:colOff>3032124</xdr:colOff>
      <xdr:row>3</xdr:row>
      <xdr:rowOff>1857374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503FB556-9E49-4938-8D32-D12ECB318B01}"/>
            </a:ext>
          </a:extLst>
        </xdr:cNvPr>
        <xdr:cNvSpPr txBox="1"/>
      </xdr:nvSpPr>
      <xdr:spPr>
        <a:xfrm>
          <a:off x="2743200" y="682625"/>
          <a:ext cx="3174" cy="3174"/>
        </a:xfrm>
        <a:prstGeom prst="wedgeRectCallout">
          <a:avLst>
            <a:gd name="adj1" fmla="val -20140"/>
            <a:gd name="adj2" fmla="val -64989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参加者　１５名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２０名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  <xdr:twoCellAnchor>
    <xdr:from>
      <xdr:col>5</xdr:col>
      <xdr:colOff>1206500</xdr:colOff>
      <xdr:row>3</xdr:row>
      <xdr:rowOff>1285875</xdr:rowOff>
    </xdr:from>
    <xdr:to>
      <xdr:col>5</xdr:col>
      <xdr:colOff>2809874</xdr:colOff>
      <xdr:row>3</xdr:row>
      <xdr:rowOff>1936750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79E1C3C4-E5DC-4FE9-BCC3-284CB7678735}"/>
            </a:ext>
          </a:extLst>
        </xdr:cNvPr>
        <xdr:cNvSpPr txBox="1"/>
      </xdr:nvSpPr>
      <xdr:spPr>
        <a:xfrm>
          <a:off x="4111625" y="685800"/>
          <a:ext cx="3174" cy="3175"/>
        </a:xfrm>
        <a:prstGeom prst="wedgeRectCallout">
          <a:avLst>
            <a:gd name="adj1" fmla="val -20140"/>
            <a:gd name="adj2" fmla="val -64989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登録者　１４名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１９名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  <xdr:twoCellAnchor>
    <xdr:from>
      <xdr:col>1</xdr:col>
      <xdr:colOff>3143250</xdr:colOff>
      <xdr:row>4</xdr:row>
      <xdr:rowOff>460375</xdr:rowOff>
    </xdr:from>
    <xdr:to>
      <xdr:col>2</xdr:col>
      <xdr:colOff>508000</xdr:colOff>
      <xdr:row>4</xdr:row>
      <xdr:rowOff>1095373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DB3E7644-2CCF-476A-B06F-E9519814895F}"/>
            </a:ext>
          </a:extLst>
        </xdr:cNvPr>
        <xdr:cNvSpPr txBox="1"/>
      </xdr:nvSpPr>
      <xdr:spPr>
        <a:xfrm>
          <a:off x="1371600" y="860425"/>
          <a:ext cx="508000" cy="0"/>
        </a:xfrm>
        <a:prstGeom prst="wedgeRectCallout">
          <a:avLst>
            <a:gd name="adj1" fmla="val -21439"/>
            <a:gd name="adj2" fmla="val -74989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参加者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  ９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団体 １６８名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７団体 １７４名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  <xdr:twoCellAnchor>
    <xdr:from>
      <xdr:col>1</xdr:col>
      <xdr:colOff>2381250</xdr:colOff>
      <xdr:row>4</xdr:row>
      <xdr:rowOff>1397000</xdr:rowOff>
    </xdr:from>
    <xdr:to>
      <xdr:col>2</xdr:col>
      <xdr:colOff>1269999</xdr:colOff>
      <xdr:row>4</xdr:row>
      <xdr:rowOff>2285999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D066FC44-458F-49BB-9118-D0E8DD49A221}"/>
            </a:ext>
          </a:extLst>
        </xdr:cNvPr>
        <xdr:cNvSpPr txBox="1"/>
      </xdr:nvSpPr>
      <xdr:spPr>
        <a:xfrm>
          <a:off x="1371600" y="854075"/>
          <a:ext cx="688974" cy="3174"/>
        </a:xfrm>
        <a:prstGeom prst="wedgeRectCallout">
          <a:avLst>
            <a:gd name="adj1" fmla="val -41848"/>
            <a:gd name="adj2" fmla="val -87938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主に市内のボランティア・市民活動団体、保育園、福祉施設など８６団体へ通知、その他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HP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等にて広く周知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746125</xdr:colOff>
      <xdr:row>4</xdr:row>
      <xdr:rowOff>1714500</xdr:rowOff>
    </xdr:from>
    <xdr:to>
      <xdr:col>1</xdr:col>
      <xdr:colOff>2063750</xdr:colOff>
      <xdr:row>4</xdr:row>
      <xdr:rowOff>2032000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70737DEF-3A94-498C-A0DB-7C851FBB0107}"/>
            </a:ext>
          </a:extLst>
        </xdr:cNvPr>
        <xdr:cNvSpPr txBox="1"/>
      </xdr:nvSpPr>
      <xdr:spPr>
        <a:xfrm>
          <a:off x="1374775" y="857250"/>
          <a:ext cx="0" cy="3175"/>
        </a:xfrm>
        <a:prstGeom prst="wedgeRectCallout">
          <a:avLst>
            <a:gd name="adj1" fmla="val -22484"/>
            <a:gd name="adj2" fmla="val -75058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８団体採択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3</xdr:col>
      <xdr:colOff>1460500</xdr:colOff>
      <xdr:row>5</xdr:row>
      <xdr:rowOff>825500</xdr:rowOff>
    </xdr:from>
    <xdr:to>
      <xdr:col>3</xdr:col>
      <xdr:colOff>3032124</xdr:colOff>
      <xdr:row>5</xdr:row>
      <xdr:rowOff>1460500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A2B48EB2-C85C-4FD5-990C-9FD904A6CC6C}"/>
            </a:ext>
          </a:extLst>
        </xdr:cNvPr>
        <xdr:cNvSpPr txBox="1"/>
      </xdr:nvSpPr>
      <xdr:spPr>
        <a:xfrm>
          <a:off x="2746375" y="1025525"/>
          <a:ext cx="0" cy="6350"/>
        </a:xfrm>
        <a:prstGeom prst="wedgeRectCallout">
          <a:avLst>
            <a:gd name="adj1" fmla="val -20140"/>
            <a:gd name="adj2" fmla="val -64989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参加者　　９名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１３名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  <xdr:twoCellAnchor>
    <xdr:from>
      <xdr:col>4</xdr:col>
      <xdr:colOff>63500</xdr:colOff>
      <xdr:row>5</xdr:row>
      <xdr:rowOff>793751</xdr:rowOff>
    </xdr:from>
    <xdr:to>
      <xdr:col>5</xdr:col>
      <xdr:colOff>3111500</xdr:colOff>
      <xdr:row>6</xdr:row>
      <xdr:rowOff>222251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DA8FA5A4-5B22-4FC4-A3E7-328100F0ECE5}"/>
            </a:ext>
          </a:extLst>
        </xdr:cNvPr>
        <xdr:cNvSpPr txBox="1"/>
      </xdr:nvSpPr>
      <xdr:spPr>
        <a:xfrm>
          <a:off x="2806700" y="1031876"/>
          <a:ext cx="1304925" cy="171450"/>
        </a:xfrm>
        <a:prstGeom prst="wedgeRectCallout">
          <a:avLst>
            <a:gd name="adj1" fmla="val -22777"/>
            <a:gd name="adj2" fmla="val -62592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実施校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1400" baseline="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０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校（小学校</a:t>
          </a:r>
          <a:r>
            <a:rPr kumimoji="1" lang="en-US" altLang="ja-JP" sz="14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０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中学校０</a:t>
          </a:r>
          <a:r>
            <a:rPr kumimoji="0" lang="ja-JP" altLang="en-US" sz="14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）</a:t>
          </a:r>
          <a:r>
            <a:rPr kumimoji="0" lang="ja-JP" altLang="en-US" sz="1400" b="0" i="0" u="none" strike="noStrike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</a:t>
          </a:r>
          <a:r>
            <a:rPr lang="ja-JP" altLang="en-US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lang="ja-JP" altLang="en-US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３</a:t>
          </a:r>
          <a:r>
            <a:rPr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校（小</a:t>
          </a:r>
          <a:r>
            <a:rPr lang="en-US" altLang="ja-JP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12</a:t>
          </a:r>
          <a:r>
            <a:rPr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中１）</a:t>
          </a:r>
          <a:r>
            <a:rPr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</a:t>
          </a:r>
          <a:endParaRPr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生徒数 １５クラス ３６７名</a:t>
          </a:r>
          <a:r>
            <a:rPr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        ＊前年 １９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クラス </a:t>
          </a:r>
          <a:r>
            <a:rPr kumimoji="1" lang="en-US" altLang="ja-JP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4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８３名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実施日数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１２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日　　　　　　　　　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  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</a:t>
          </a:r>
          <a:r>
            <a:rPr kumimoji="1" lang="ja-JP" altLang="en-US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５日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活動したボランティア数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1400" baseline="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５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名　　</a:t>
          </a:r>
          <a:r>
            <a:rPr kumimoji="1" lang="ja-JP" altLang="en-US" sz="1400" baseline="0">
              <a:latin typeface="HG丸ｺﾞｼｯｸM-PRO" pitchFamily="50" charset="-128"/>
              <a:ea typeface="HG丸ｺﾞｼｯｸM-PRO" pitchFamily="50" charset="-128"/>
            </a:rPr>
            <a:t>    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</a:t>
          </a:r>
          <a:r>
            <a:rPr kumimoji="1" lang="ja-JP" altLang="en-US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en-US" altLang="ja-JP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５名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3508375</xdr:colOff>
      <xdr:row>6</xdr:row>
      <xdr:rowOff>571500</xdr:rowOff>
    </xdr:from>
    <xdr:to>
      <xdr:col>2</xdr:col>
      <xdr:colOff>2603501</xdr:colOff>
      <xdr:row>6</xdr:row>
      <xdr:rowOff>2349498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E525737-496C-4DD0-963E-EC74295012B9}"/>
            </a:ext>
          </a:extLst>
        </xdr:cNvPr>
        <xdr:cNvSpPr txBox="1"/>
      </xdr:nvSpPr>
      <xdr:spPr>
        <a:xfrm>
          <a:off x="1374775" y="1200150"/>
          <a:ext cx="685801" cy="0"/>
        </a:xfrm>
        <a:prstGeom prst="wedgeRectCallout">
          <a:avLst>
            <a:gd name="adj1" fmla="val -31162"/>
            <a:gd name="adj2" fmla="val -57845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参加者（申込）１０７名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学習会を含む（学習会のみ参加１０名）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＊前年８８名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受入れ協力団体　３０団体（３２メニュー）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＊前年３７団体（３８メニュー）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666750</xdr:colOff>
      <xdr:row>6</xdr:row>
      <xdr:rowOff>698500</xdr:rowOff>
    </xdr:from>
    <xdr:to>
      <xdr:col>3</xdr:col>
      <xdr:colOff>1973035</xdr:colOff>
      <xdr:row>6</xdr:row>
      <xdr:rowOff>1365250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FF6A896A-792D-4C90-9D4D-6385BBDEB44D}"/>
            </a:ext>
          </a:extLst>
        </xdr:cNvPr>
        <xdr:cNvSpPr txBox="1"/>
      </xdr:nvSpPr>
      <xdr:spPr>
        <a:xfrm>
          <a:off x="2724150" y="1203325"/>
          <a:ext cx="20410" cy="0"/>
        </a:xfrm>
        <a:prstGeom prst="wedgeRectCallout">
          <a:avLst>
            <a:gd name="adj1" fmla="val -24530"/>
            <a:gd name="adj2" fmla="val -76415"/>
          </a:avLst>
        </a:prstGeom>
        <a:solidFill>
          <a:sysClr val="window" lastClr="FFFFFF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１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名受験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＊前年５名</a:t>
          </a:r>
        </a:p>
      </xdr:txBody>
    </xdr:sp>
    <xdr:clientData/>
  </xdr:twoCellAnchor>
  <xdr:twoCellAnchor>
    <xdr:from>
      <xdr:col>1</xdr:col>
      <xdr:colOff>3079750</xdr:colOff>
      <xdr:row>8</xdr:row>
      <xdr:rowOff>825500</xdr:rowOff>
    </xdr:from>
    <xdr:to>
      <xdr:col>1</xdr:col>
      <xdr:colOff>4683124</xdr:colOff>
      <xdr:row>8</xdr:row>
      <xdr:rowOff>1476374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90BA4286-B1C2-44F7-8736-DF1339BDA6B8}"/>
            </a:ext>
          </a:extLst>
        </xdr:cNvPr>
        <xdr:cNvSpPr txBox="1"/>
      </xdr:nvSpPr>
      <xdr:spPr>
        <a:xfrm>
          <a:off x="1374775" y="1539875"/>
          <a:ext cx="0" cy="3174"/>
        </a:xfrm>
        <a:prstGeom prst="wedgeRectCallout">
          <a:avLst>
            <a:gd name="adj1" fmla="val -20140"/>
            <a:gd name="adj2" fmla="val -64989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受験者　４７名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３４名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  <xdr:twoCellAnchor>
    <xdr:from>
      <xdr:col>2</xdr:col>
      <xdr:colOff>2492374</xdr:colOff>
      <xdr:row>10</xdr:row>
      <xdr:rowOff>793751</xdr:rowOff>
    </xdr:from>
    <xdr:to>
      <xdr:col>3</xdr:col>
      <xdr:colOff>1936750</xdr:colOff>
      <xdr:row>10</xdr:row>
      <xdr:rowOff>1266825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44AEA3E5-CFD6-4F30-A50D-D140EB6F3012}"/>
            </a:ext>
          </a:extLst>
        </xdr:cNvPr>
        <xdr:cNvSpPr txBox="1"/>
      </xdr:nvSpPr>
      <xdr:spPr>
        <a:xfrm>
          <a:off x="2054224" y="1889126"/>
          <a:ext cx="692151" cy="0"/>
        </a:xfrm>
        <a:prstGeom prst="wedgeRectCallout">
          <a:avLst>
            <a:gd name="adj1" fmla="val -23323"/>
            <a:gd name="adj2" fmla="val -85931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参加者　６０名程（スタッフ２名含む）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206376</xdr:colOff>
      <xdr:row>10</xdr:row>
      <xdr:rowOff>1825624</xdr:rowOff>
    </xdr:from>
    <xdr:to>
      <xdr:col>3</xdr:col>
      <xdr:colOff>587376</xdr:colOff>
      <xdr:row>11</xdr:row>
      <xdr:rowOff>174625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4B01020B-A148-468F-A648-BF75320B9B43}"/>
            </a:ext>
          </a:extLst>
        </xdr:cNvPr>
        <xdr:cNvSpPr txBox="1"/>
      </xdr:nvSpPr>
      <xdr:spPr>
        <a:xfrm>
          <a:off x="1577976" y="1882774"/>
          <a:ext cx="1066800" cy="177801"/>
        </a:xfrm>
        <a:prstGeom prst="wedgeRectCallout">
          <a:avLst>
            <a:gd name="adj1" fmla="val -21643"/>
            <a:gd name="adj2" fmla="val -76328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来場者　延べ７８９名　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内覧会・ｷﾞｬﾗﾘｰﾄｰｸ含む　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＊前年　延べ</a:t>
          </a:r>
          <a:r>
            <a:rPr kumimoji="1" lang="ja-JP" altLang="en-US" sz="1400" baseline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５４１名　</a:t>
          </a:r>
          <a:r>
            <a:rPr kumimoji="1" lang="en-US" altLang="ja-JP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内覧会含む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1</xdr:col>
      <xdr:colOff>380999</xdr:colOff>
      <xdr:row>13</xdr:row>
      <xdr:rowOff>1381125</xdr:rowOff>
    </xdr:from>
    <xdr:to>
      <xdr:col>1</xdr:col>
      <xdr:colOff>4905374</xdr:colOff>
      <xdr:row>13</xdr:row>
      <xdr:rowOff>2047875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6167221A-6BDD-484D-AF02-AE22AAED96D5}"/>
            </a:ext>
          </a:extLst>
        </xdr:cNvPr>
        <xdr:cNvSpPr txBox="1"/>
      </xdr:nvSpPr>
      <xdr:spPr>
        <a:xfrm>
          <a:off x="1066799" y="2400300"/>
          <a:ext cx="304800" cy="0"/>
        </a:xfrm>
        <a:prstGeom prst="wedgeRectCallout">
          <a:avLst>
            <a:gd name="adj1" fmla="val -19129"/>
            <a:gd name="adj2" fmla="val -75694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参加者　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６２名（スタッフ５名含む）団体数２３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　</a:t>
          </a:r>
          <a:r>
            <a:rPr kumimoji="1" lang="ja-JP" altLang="en-US" sz="14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＊前年５２名　団体数２４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2</xdr:col>
      <xdr:colOff>2190750</xdr:colOff>
      <xdr:row>13</xdr:row>
      <xdr:rowOff>1746250</xdr:rowOff>
    </xdr:from>
    <xdr:to>
      <xdr:col>2</xdr:col>
      <xdr:colOff>4143375</xdr:colOff>
      <xdr:row>13</xdr:row>
      <xdr:rowOff>2111375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166AFBA-DE81-409F-8A64-E59A2427B90E}"/>
            </a:ext>
          </a:extLst>
        </xdr:cNvPr>
        <xdr:cNvSpPr txBox="1"/>
      </xdr:nvSpPr>
      <xdr:spPr>
        <a:xfrm>
          <a:off x="2057400" y="2403475"/>
          <a:ext cx="0" cy="0"/>
        </a:xfrm>
        <a:prstGeom prst="wedgeRectCallout">
          <a:avLst>
            <a:gd name="adj1" fmla="val -20386"/>
            <a:gd name="adj2" fmla="val -94520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送付枚数　５６枚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3</xdr:col>
      <xdr:colOff>206375</xdr:colOff>
      <xdr:row>13</xdr:row>
      <xdr:rowOff>746125</xdr:rowOff>
    </xdr:from>
    <xdr:to>
      <xdr:col>3</xdr:col>
      <xdr:colOff>2956719</xdr:colOff>
      <xdr:row>13</xdr:row>
      <xdr:rowOff>1825625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44633408-5C09-473C-9D02-1EC4861BD595}"/>
            </a:ext>
          </a:extLst>
        </xdr:cNvPr>
        <xdr:cNvSpPr txBox="1"/>
      </xdr:nvSpPr>
      <xdr:spPr>
        <a:xfrm>
          <a:off x="2263775" y="2403475"/>
          <a:ext cx="483394" cy="0"/>
        </a:xfrm>
        <a:prstGeom prst="wedgeRectCallout">
          <a:avLst>
            <a:gd name="adj1" fmla="val -24336"/>
            <a:gd name="adj2" fmla="val -65151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１５名中　７名が修了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（７名のうち３名は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前年までに修了）</a:t>
          </a:r>
        </a:p>
      </xdr:txBody>
    </xdr:sp>
    <xdr:clientData/>
  </xdr:twoCellAnchor>
  <xdr:twoCellAnchor>
    <xdr:from>
      <xdr:col>1</xdr:col>
      <xdr:colOff>3206750</xdr:colOff>
      <xdr:row>7</xdr:row>
      <xdr:rowOff>841375</xdr:rowOff>
    </xdr:from>
    <xdr:to>
      <xdr:col>2</xdr:col>
      <xdr:colOff>1508125</xdr:colOff>
      <xdr:row>8</xdr:row>
      <xdr:rowOff>76199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67704C70-9833-4078-9044-552B65C94E29}"/>
            </a:ext>
          </a:extLst>
        </xdr:cNvPr>
        <xdr:cNvSpPr txBox="1"/>
      </xdr:nvSpPr>
      <xdr:spPr>
        <a:xfrm>
          <a:off x="1368425" y="1374775"/>
          <a:ext cx="692150" cy="73024"/>
        </a:xfrm>
        <a:prstGeom prst="wedgeRectCallout">
          <a:avLst>
            <a:gd name="adj1" fmla="val -29010"/>
            <a:gd name="adj2" fmla="val -75515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参加者　１６名（スタッフ６名含む）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603249</xdr:colOff>
      <xdr:row>13</xdr:row>
      <xdr:rowOff>825500</xdr:rowOff>
    </xdr:from>
    <xdr:to>
      <xdr:col>2</xdr:col>
      <xdr:colOff>4127500</xdr:colOff>
      <xdr:row>13</xdr:row>
      <xdr:rowOff>1222375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4D1BC658-88F7-4ABF-B6A3-9E9E50FF3F01}"/>
            </a:ext>
          </a:extLst>
        </xdr:cNvPr>
        <xdr:cNvSpPr txBox="1"/>
      </xdr:nvSpPr>
      <xdr:spPr>
        <a:xfrm>
          <a:off x="1974849" y="2397125"/>
          <a:ext cx="85726" cy="6350"/>
        </a:xfrm>
        <a:prstGeom prst="wedgeRectCallout">
          <a:avLst>
            <a:gd name="adj1" fmla="val -21209"/>
            <a:gd name="adj2" fmla="val -81310"/>
          </a:avLst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参加者　２４名（スタッフ２名含む）</a:t>
          </a:r>
          <a:endParaRPr kumimoji="1" lang="en-US" altLang="ja-JP" sz="14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60" zoomScaleNormal="60" zoomScaleSheetLayoutView="4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9" defaultRowHeight="52.5" customHeight="1"/>
  <cols>
    <col min="1" max="1" width="9" style="9"/>
    <col min="2" max="2" width="68.625" style="8" customWidth="1"/>
    <col min="3" max="3" width="56.25" style="8" customWidth="1"/>
    <col min="4" max="4" width="42" style="8" customWidth="1"/>
    <col min="5" max="6" width="41.375" style="8" customWidth="1"/>
    <col min="7" max="16384" width="9" style="8"/>
  </cols>
  <sheetData>
    <row r="1" spans="1:13" ht="52.5" customHeight="1">
      <c r="A1" s="35" t="s">
        <v>93</v>
      </c>
      <c r="B1" s="35"/>
      <c r="C1" s="35"/>
      <c r="D1" s="35"/>
      <c r="E1" s="36"/>
      <c r="F1" s="36"/>
    </row>
    <row r="2" spans="1:13" ht="18.75" customHeight="1">
      <c r="A2" s="34"/>
      <c r="B2" s="34"/>
      <c r="C2" s="34"/>
      <c r="D2" s="34"/>
      <c r="E2" s="33"/>
      <c r="F2" s="33"/>
    </row>
    <row r="3" spans="1:13" ht="38.25" customHeight="1">
      <c r="A3" s="23"/>
      <c r="B3" s="23" t="s">
        <v>92</v>
      </c>
      <c r="C3" s="23" t="s">
        <v>8</v>
      </c>
      <c r="D3" s="23" t="s">
        <v>91</v>
      </c>
      <c r="E3" s="32" t="s">
        <v>90</v>
      </c>
      <c r="F3" s="23" t="s">
        <v>89</v>
      </c>
    </row>
    <row r="4" spans="1:13" ht="161.25" customHeight="1">
      <c r="A4" s="23" t="s">
        <v>1</v>
      </c>
      <c r="B4" s="21" t="s">
        <v>88</v>
      </c>
      <c r="C4" s="21" t="s">
        <v>87</v>
      </c>
      <c r="D4" s="21" t="s">
        <v>86</v>
      </c>
      <c r="E4" s="21" t="s">
        <v>85</v>
      </c>
      <c r="F4" s="21" t="s">
        <v>84</v>
      </c>
    </row>
    <row r="5" spans="1:13" ht="237" customHeight="1">
      <c r="A5" s="23" t="s">
        <v>83</v>
      </c>
      <c r="B5" s="21" t="s">
        <v>82</v>
      </c>
      <c r="C5" s="21"/>
      <c r="D5" s="21" t="s">
        <v>81</v>
      </c>
      <c r="E5" s="21" t="s">
        <v>80</v>
      </c>
      <c r="F5" s="22"/>
    </row>
    <row r="6" spans="1:13" ht="135" customHeight="1">
      <c r="A6" s="23" t="s">
        <v>79</v>
      </c>
      <c r="B6" s="21" t="s">
        <v>78</v>
      </c>
      <c r="C6" s="21" t="s">
        <v>77</v>
      </c>
      <c r="D6" s="21" t="s">
        <v>76</v>
      </c>
      <c r="E6" s="21" t="s">
        <v>75</v>
      </c>
      <c r="F6" s="27"/>
      <c r="I6" s="31"/>
      <c r="J6" s="31"/>
      <c r="K6" s="30"/>
      <c r="L6" s="29"/>
      <c r="M6" s="28"/>
    </row>
    <row r="7" spans="1:13" ht="195" customHeight="1">
      <c r="A7" s="23" t="s">
        <v>74</v>
      </c>
      <c r="B7" s="21" t="s">
        <v>73</v>
      </c>
      <c r="C7" s="21"/>
      <c r="D7" s="21" t="s">
        <v>72</v>
      </c>
      <c r="E7" s="21" t="s">
        <v>71</v>
      </c>
      <c r="F7" s="27"/>
    </row>
    <row r="8" spans="1:13" ht="96.75" customHeight="1">
      <c r="A8" s="20" t="s">
        <v>70</v>
      </c>
      <c r="B8" s="24" t="s">
        <v>69</v>
      </c>
      <c r="C8" s="21" t="s">
        <v>47</v>
      </c>
      <c r="D8" s="25"/>
      <c r="E8" s="24" t="s">
        <v>68</v>
      </c>
      <c r="F8" s="25"/>
      <c r="H8" s="26"/>
    </row>
    <row r="9" spans="1:13" ht="131.25" customHeight="1">
      <c r="A9" s="23" t="s">
        <v>67</v>
      </c>
      <c r="B9" s="21" t="s">
        <v>66</v>
      </c>
      <c r="C9" s="21" t="s">
        <v>65</v>
      </c>
      <c r="D9" s="22"/>
      <c r="E9" s="21"/>
      <c r="F9" s="22"/>
    </row>
    <row r="10" spans="1:13" ht="123.75" customHeight="1">
      <c r="A10" s="23" t="s">
        <v>64</v>
      </c>
      <c r="B10" s="21" t="s">
        <v>63</v>
      </c>
      <c r="C10" s="22"/>
      <c r="D10" s="19"/>
      <c r="E10" s="21" t="s">
        <v>62</v>
      </c>
      <c r="F10" s="21" t="s">
        <v>61</v>
      </c>
    </row>
    <row r="11" spans="1:13" ht="187.5" customHeight="1">
      <c r="A11" s="20" t="s">
        <v>60</v>
      </c>
      <c r="B11" s="24" t="s">
        <v>59</v>
      </c>
      <c r="C11" s="24" t="s">
        <v>58</v>
      </c>
      <c r="D11" s="24" t="s">
        <v>57</v>
      </c>
      <c r="E11" s="19"/>
      <c r="F11" s="19"/>
    </row>
    <row r="12" spans="1:13" ht="123.75" customHeight="1">
      <c r="A12" s="20" t="s">
        <v>56</v>
      </c>
      <c r="B12" s="24" t="s">
        <v>55</v>
      </c>
      <c r="C12" s="24" t="s">
        <v>47</v>
      </c>
      <c r="D12" s="25"/>
      <c r="E12" s="25"/>
      <c r="F12" s="25"/>
    </row>
    <row r="13" spans="1:13" ht="124.5" customHeight="1">
      <c r="A13" s="20" t="s">
        <v>54</v>
      </c>
      <c r="B13" s="25"/>
      <c r="C13" s="25" t="s">
        <v>53</v>
      </c>
      <c r="D13" s="24"/>
      <c r="E13" s="21" t="s">
        <v>52</v>
      </c>
      <c r="F13" s="25"/>
    </row>
    <row r="14" spans="1:13" ht="225.75" customHeight="1">
      <c r="A14" s="20" t="s">
        <v>51</v>
      </c>
      <c r="B14" s="24" t="s">
        <v>50</v>
      </c>
      <c r="C14" s="25" t="s">
        <v>49</v>
      </c>
      <c r="D14" s="24" t="s">
        <v>48</v>
      </c>
      <c r="E14" s="24" t="s">
        <v>47</v>
      </c>
      <c r="F14" s="24"/>
    </row>
    <row r="15" spans="1:13" ht="123.75" customHeight="1">
      <c r="A15" s="23" t="s">
        <v>46</v>
      </c>
      <c r="B15" s="21" t="s">
        <v>45</v>
      </c>
      <c r="C15" s="22" t="s">
        <v>44</v>
      </c>
      <c r="D15" s="21" t="s">
        <v>43</v>
      </c>
      <c r="E15" s="21" t="s">
        <v>42</v>
      </c>
      <c r="F15" s="21" t="s">
        <v>41</v>
      </c>
    </row>
    <row r="16" spans="1:13" ht="30.75" customHeight="1"/>
    <row r="17" spans="1:6" ht="26.25" customHeight="1">
      <c r="A17" s="20" t="s">
        <v>40</v>
      </c>
      <c r="B17" s="19" t="s">
        <v>39</v>
      </c>
      <c r="D17" s="18"/>
      <c r="E17" s="11"/>
      <c r="F17" s="11"/>
    </row>
    <row r="18" spans="1:6" ht="26.25" customHeight="1">
      <c r="A18" s="17" t="s">
        <v>32</v>
      </c>
      <c r="B18" s="16" t="s">
        <v>38</v>
      </c>
      <c r="D18" s="11"/>
      <c r="E18" s="13"/>
      <c r="F18" s="11"/>
    </row>
    <row r="19" spans="1:6" ht="26.25" customHeight="1">
      <c r="A19" s="17"/>
      <c r="B19" s="16" t="s">
        <v>37</v>
      </c>
      <c r="D19" s="11"/>
      <c r="E19" s="13"/>
      <c r="F19" s="11"/>
    </row>
    <row r="20" spans="1:6" ht="26.25" customHeight="1">
      <c r="A20" s="15"/>
      <c r="B20" s="14" t="s">
        <v>36</v>
      </c>
      <c r="D20" s="11"/>
      <c r="F20" s="11"/>
    </row>
    <row r="21" spans="1:6" ht="37.5" customHeight="1">
      <c r="B21" s="11"/>
      <c r="D21" s="11"/>
      <c r="E21" s="11"/>
      <c r="F21" s="11"/>
    </row>
    <row r="22" spans="1:6" ht="37.5" customHeight="1">
      <c r="B22" s="13"/>
      <c r="C22" s="12"/>
      <c r="D22" s="11"/>
      <c r="F22" s="11"/>
    </row>
    <row r="23" spans="1:6" ht="37.5" customHeight="1">
      <c r="B23" s="10"/>
    </row>
    <row r="24" spans="1:6" ht="37.5" customHeight="1">
      <c r="A24" s="8"/>
    </row>
    <row r="25" spans="1:6" ht="37.5" customHeight="1">
      <c r="A25" s="8"/>
    </row>
    <row r="26" spans="1:6" ht="30.75" customHeight="1">
      <c r="A26" s="8"/>
    </row>
    <row r="27" spans="1:6" ht="30.75" customHeight="1">
      <c r="A27" s="8"/>
    </row>
    <row r="28" spans="1:6" ht="30.75" customHeight="1">
      <c r="A28" s="8"/>
    </row>
    <row r="29" spans="1:6" ht="30.75" customHeight="1"/>
    <row r="30" spans="1:6" ht="30.75" customHeight="1"/>
    <row r="31" spans="1:6" ht="30.75" customHeight="1"/>
    <row r="32" spans="1:6" ht="30.75" customHeight="1"/>
    <row r="33" ht="30.75" customHeight="1"/>
  </sheetData>
  <mergeCells count="2">
    <mergeCell ref="A1:D1"/>
    <mergeCell ref="E1:F1"/>
  </mergeCells>
  <phoneticPr fontId="4"/>
  <pageMargins left="1.1023622047244095" right="0.51181102362204722" top="0.94488188976377963" bottom="0.74803149606299213" header="0.31496062992125984" footer="0.31496062992125984"/>
  <rowBreaks count="1" manualBreakCount="1">
    <brk id="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E1" workbookViewId="0">
      <selection activeCell="J17" sqref="J17"/>
    </sheetView>
  </sheetViews>
  <sheetFormatPr defaultRowHeight="25.5" customHeight="1"/>
  <cols>
    <col min="1" max="1" width="7.625" customWidth="1"/>
    <col min="2" max="2" width="10.75" customWidth="1"/>
    <col min="3" max="5" width="10.375" customWidth="1"/>
  </cols>
  <sheetData>
    <row r="1" spans="1:19" ht="61.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4"/>
      <c r="L1" s="4"/>
      <c r="M1" s="4"/>
      <c r="N1" s="4"/>
      <c r="O1" s="4"/>
      <c r="P1" s="4"/>
      <c r="Q1" s="4"/>
      <c r="R1" s="4"/>
      <c r="S1" s="4"/>
    </row>
    <row r="2" spans="1:19" ht="25.5" customHeight="1">
      <c r="B2" s="37" t="s">
        <v>0</v>
      </c>
      <c r="C2" s="37"/>
      <c r="D2" s="37"/>
      <c r="E2" s="37"/>
      <c r="F2" s="7" t="s">
        <v>1</v>
      </c>
      <c r="G2" s="7" t="s">
        <v>21</v>
      </c>
      <c r="H2" s="7" t="s">
        <v>22</v>
      </c>
      <c r="I2" s="5" t="s">
        <v>2</v>
      </c>
      <c r="J2" s="5" t="s">
        <v>23</v>
      </c>
      <c r="K2" s="5" t="s">
        <v>24</v>
      </c>
      <c r="L2" s="5" t="s">
        <v>3</v>
      </c>
      <c r="M2" s="5" t="s">
        <v>25</v>
      </c>
      <c r="N2" s="5" t="s">
        <v>26</v>
      </c>
      <c r="O2" s="7" t="s">
        <v>27</v>
      </c>
      <c r="P2" s="7" t="s">
        <v>28</v>
      </c>
      <c r="Q2" s="7" t="s">
        <v>29</v>
      </c>
      <c r="R2" s="7" t="s">
        <v>4</v>
      </c>
    </row>
    <row r="3" spans="1:19" ht="25.5" customHeight="1">
      <c r="B3" s="39" t="s">
        <v>5</v>
      </c>
      <c r="C3" s="39" t="s">
        <v>6</v>
      </c>
      <c r="D3" s="39"/>
      <c r="E3" s="39"/>
      <c r="F3" s="1">
        <v>37</v>
      </c>
      <c r="G3" s="1">
        <v>63</v>
      </c>
      <c r="H3" s="1">
        <v>71</v>
      </c>
      <c r="I3" s="1">
        <v>74</v>
      </c>
      <c r="J3" s="1">
        <v>45</v>
      </c>
      <c r="K3" s="1">
        <v>45</v>
      </c>
      <c r="L3" s="1">
        <v>84</v>
      </c>
      <c r="M3" s="1">
        <v>136</v>
      </c>
      <c r="N3" s="1">
        <v>38</v>
      </c>
      <c r="O3" s="1">
        <v>59</v>
      </c>
      <c r="P3" s="1">
        <v>30</v>
      </c>
      <c r="Q3" s="1">
        <v>30</v>
      </c>
      <c r="R3" s="1">
        <f t="shared" ref="R3:R10" si="0">SUM(F3:Q3)</f>
        <v>712</v>
      </c>
    </row>
    <row r="4" spans="1:19" ht="25.5" customHeight="1">
      <c r="B4" s="39"/>
      <c r="C4" s="39" t="s">
        <v>7</v>
      </c>
      <c r="D4" s="39"/>
      <c r="E4" s="39"/>
      <c r="F4" s="1">
        <v>7</v>
      </c>
      <c r="G4" s="1">
        <v>10</v>
      </c>
      <c r="H4" s="1">
        <v>2</v>
      </c>
      <c r="I4" s="1">
        <v>9</v>
      </c>
      <c r="J4" s="1">
        <v>3</v>
      </c>
      <c r="K4" s="1">
        <v>7</v>
      </c>
      <c r="L4" s="1">
        <v>4</v>
      </c>
      <c r="M4" s="1">
        <v>6</v>
      </c>
      <c r="N4" s="1">
        <v>8</v>
      </c>
      <c r="O4" s="1">
        <v>6</v>
      </c>
      <c r="P4" s="1">
        <v>7</v>
      </c>
      <c r="Q4" s="1">
        <v>11</v>
      </c>
      <c r="R4" s="1">
        <f t="shared" si="0"/>
        <v>80</v>
      </c>
    </row>
    <row r="5" spans="1:19" ht="25.5" customHeight="1">
      <c r="B5" s="39"/>
      <c r="C5" s="39" t="s">
        <v>8</v>
      </c>
      <c r="D5" s="39"/>
      <c r="E5" s="39"/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2</v>
      </c>
      <c r="L5" s="1">
        <v>0</v>
      </c>
      <c r="M5" s="1">
        <v>0</v>
      </c>
      <c r="N5" s="1">
        <v>1</v>
      </c>
      <c r="O5" s="1">
        <v>2</v>
      </c>
      <c r="P5" s="1">
        <v>1</v>
      </c>
      <c r="Q5" s="1">
        <v>0</v>
      </c>
      <c r="R5" s="1">
        <f t="shared" si="0"/>
        <v>7</v>
      </c>
    </row>
    <row r="6" spans="1:19" ht="25.5" customHeight="1">
      <c r="B6" s="39" t="s">
        <v>9</v>
      </c>
      <c r="C6" s="39" t="s">
        <v>10</v>
      </c>
      <c r="D6" s="39"/>
      <c r="E6" s="39"/>
      <c r="F6" s="1">
        <v>10</v>
      </c>
      <c r="G6" s="1">
        <v>11</v>
      </c>
      <c r="H6" s="1">
        <v>7</v>
      </c>
      <c r="I6" s="1">
        <v>6</v>
      </c>
      <c r="J6" s="1">
        <v>4</v>
      </c>
      <c r="K6" s="1">
        <v>9</v>
      </c>
      <c r="L6" s="1">
        <v>8</v>
      </c>
      <c r="M6" s="1">
        <v>4</v>
      </c>
      <c r="N6" s="1">
        <v>3</v>
      </c>
      <c r="O6" s="1">
        <v>0</v>
      </c>
      <c r="P6" s="1">
        <v>1</v>
      </c>
      <c r="Q6" s="1">
        <v>12</v>
      </c>
      <c r="R6" s="1">
        <f t="shared" si="0"/>
        <v>75</v>
      </c>
    </row>
    <row r="7" spans="1:19" ht="25.5" customHeight="1">
      <c r="B7" s="39"/>
      <c r="C7" s="39" t="s">
        <v>11</v>
      </c>
      <c r="D7" s="39"/>
      <c r="E7" s="39"/>
      <c r="F7" s="1">
        <v>2</v>
      </c>
      <c r="G7" s="1">
        <v>1</v>
      </c>
      <c r="H7" s="1">
        <v>3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f t="shared" si="0"/>
        <v>8</v>
      </c>
    </row>
    <row r="8" spans="1:19" ht="25.5" customHeight="1">
      <c r="B8" s="39"/>
      <c r="C8" s="39" t="s">
        <v>12</v>
      </c>
      <c r="D8" s="39"/>
      <c r="E8" s="39"/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f t="shared" si="0"/>
        <v>3</v>
      </c>
    </row>
    <row r="9" spans="1:19" ht="25.5" customHeight="1">
      <c r="B9" s="39" t="s">
        <v>13</v>
      </c>
      <c r="C9" s="39"/>
      <c r="D9" s="39"/>
      <c r="E9" s="39"/>
      <c r="F9" s="1">
        <v>4</v>
      </c>
      <c r="G9" s="1">
        <v>0</v>
      </c>
      <c r="H9" s="1">
        <v>4</v>
      </c>
      <c r="I9" s="1">
        <v>3</v>
      </c>
      <c r="J9" s="1">
        <v>5</v>
      </c>
      <c r="K9" s="1">
        <v>2</v>
      </c>
      <c r="L9" s="1">
        <v>5</v>
      </c>
      <c r="M9" s="1">
        <v>5</v>
      </c>
      <c r="N9" s="1">
        <v>1</v>
      </c>
      <c r="O9" s="1">
        <v>0</v>
      </c>
      <c r="P9" s="1">
        <v>3</v>
      </c>
      <c r="Q9" s="1">
        <v>2</v>
      </c>
      <c r="R9" s="1">
        <f t="shared" si="0"/>
        <v>34</v>
      </c>
    </row>
    <row r="10" spans="1:19" ht="25.5" customHeight="1">
      <c r="B10" s="37" t="s">
        <v>4</v>
      </c>
      <c r="C10" s="37"/>
      <c r="D10" s="37"/>
      <c r="E10" s="37"/>
      <c r="F10" s="1">
        <f t="shared" ref="F10:Q10" si="1">SUM(F3:F9)</f>
        <v>60</v>
      </c>
      <c r="G10" s="1">
        <f t="shared" si="1"/>
        <v>85</v>
      </c>
      <c r="H10" s="1">
        <f t="shared" si="1"/>
        <v>87</v>
      </c>
      <c r="I10" s="1">
        <f t="shared" si="1"/>
        <v>94</v>
      </c>
      <c r="J10" s="1">
        <f t="shared" si="1"/>
        <v>59</v>
      </c>
      <c r="K10" s="1">
        <f t="shared" si="1"/>
        <v>65</v>
      </c>
      <c r="L10" s="1">
        <f t="shared" si="1"/>
        <v>101</v>
      </c>
      <c r="M10" s="1">
        <f t="shared" si="1"/>
        <v>152</v>
      </c>
      <c r="N10" s="1">
        <f t="shared" si="1"/>
        <v>52</v>
      </c>
      <c r="O10" s="1">
        <f t="shared" si="1"/>
        <v>67</v>
      </c>
      <c r="P10" s="1">
        <f t="shared" si="1"/>
        <v>42</v>
      </c>
      <c r="Q10" s="1">
        <f t="shared" si="1"/>
        <v>55</v>
      </c>
      <c r="R10" s="1">
        <f t="shared" si="0"/>
        <v>919</v>
      </c>
    </row>
    <row r="11" spans="1:19" ht="25.5" customHeight="1">
      <c r="B11" s="41" t="s">
        <v>34</v>
      </c>
      <c r="C11" s="41"/>
      <c r="D11" s="41"/>
      <c r="E11" s="41"/>
      <c r="F11" s="6">
        <v>49</v>
      </c>
      <c r="G11" s="6">
        <v>43</v>
      </c>
      <c r="H11" s="6">
        <v>44</v>
      </c>
      <c r="I11" s="6">
        <v>67</v>
      </c>
      <c r="J11" s="6">
        <v>41</v>
      </c>
      <c r="K11" s="6">
        <v>42</v>
      </c>
      <c r="L11" s="6">
        <v>44</v>
      </c>
      <c r="M11" s="6">
        <v>89</v>
      </c>
      <c r="N11" s="6">
        <v>46</v>
      </c>
      <c r="O11" s="6">
        <v>43</v>
      </c>
      <c r="P11" s="6">
        <v>68</v>
      </c>
      <c r="Q11" s="6">
        <v>51</v>
      </c>
      <c r="R11" s="6">
        <v>627</v>
      </c>
    </row>
    <row r="12" spans="1:19" ht="18.7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9" ht="13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5.5" customHeight="1">
      <c r="B14" s="37" t="s">
        <v>14</v>
      </c>
      <c r="C14" s="37"/>
      <c r="D14" s="37"/>
      <c r="E14" s="37"/>
      <c r="F14" s="7" t="s">
        <v>1</v>
      </c>
      <c r="G14" s="7" t="s">
        <v>21</v>
      </c>
      <c r="H14" s="7" t="s">
        <v>22</v>
      </c>
      <c r="I14" s="5" t="s">
        <v>2</v>
      </c>
      <c r="J14" s="5" t="s">
        <v>23</v>
      </c>
      <c r="K14" s="5" t="s">
        <v>24</v>
      </c>
      <c r="L14" s="5" t="s">
        <v>3</v>
      </c>
      <c r="M14" s="5" t="s">
        <v>25</v>
      </c>
      <c r="N14" s="5" t="s">
        <v>26</v>
      </c>
      <c r="O14" s="7" t="s">
        <v>27</v>
      </c>
      <c r="P14" s="7" t="s">
        <v>28</v>
      </c>
      <c r="Q14" s="7" t="s">
        <v>29</v>
      </c>
      <c r="R14" s="7" t="s">
        <v>4</v>
      </c>
    </row>
    <row r="15" spans="1:19" ht="25.5" customHeight="1">
      <c r="B15" s="39" t="s">
        <v>15</v>
      </c>
      <c r="C15" s="39"/>
      <c r="D15" s="39"/>
      <c r="E15" s="39"/>
      <c r="F15" s="1">
        <v>31</v>
      </c>
      <c r="G15" s="1">
        <v>31</v>
      </c>
      <c r="H15" s="1">
        <v>30</v>
      </c>
      <c r="I15" s="1">
        <v>30</v>
      </c>
      <c r="J15" s="1">
        <v>19</v>
      </c>
      <c r="K15" s="1">
        <v>21</v>
      </c>
      <c r="L15" s="1">
        <v>25</v>
      </c>
      <c r="M15" s="1">
        <v>42</v>
      </c>
      <c r="N15" s="1">
        <v>21</v>
      </c>
      <c r="O15" s="1">
        <v>18</v>
      </c>
      <c r="P15" s="1">
        <v>15</v>
      </c>
      <c r="Q15" s="1">
        <v>26</v>
      </c>
      <c r="R15" s="1">
        <f t="shared" ref="R15:R23" si="2">SUM(F15:Q15)</f>
        <v>309</v>
      </c>
    </row>
    <row r="16" spans="1:19" ht="25.5" customHeight="1">
      <c r="B16" s="39" t="s">
        <v>16</v>
      </c>
      <c r="C16" s="39"/>
      <c r="D16" s="39"/>
      <c r="E16" s="39"/>
      <c r="F16" s="1">
        <v>27</v>
      </c>
      <c r="G16" s="1">
        <v>38</v>
      </c>
      <c r="H16" s="1">
        <v>44</v>
      </c>
      <c r="I16" s="1">
        <v>50</v>
      </c>
      <c r="J16" s="1">
        <v>24</v>
      </c>
      <c r="K16" s="1">
        <v>41</v>
      </c>
      <c r="L16" s="1">
        <v>55</v>
      </c>
      <c r="M16" s="1">
        <v>97</v>
      </c>
      <c r="N16" s="1">
        <v>25</v>
      </c>
      <c r="O16" s="1">
        <v>43</v>
      </c>
      <c r="P16" s="1">
        <v>22</v>
      </c>
      <c r="Q16" s="1">
        <v>24</v>
      </c>
      <c r="R16" s="1">
        <f t="shared" si="2"/>
        <v>490</v>
      </c>
    </row>
    <row r="17" spans="2:19" ht="25.5" customHeight="1">
      <c r="B17" s="39" t="s">
        <v>17</v>
      </c>
      <c r="C17" s="39"/>
      <c r="D17" s="39"/>
      <c r="E17" s="39"/>
      <c r="F17" s="1">
        <v>2</v>
      </c>
      <c r="G17" s="1">
        <v>13</v>
      </c>
      <c r="H17" s="1">
        <v>5</v>
      </c>
      <c r="I17" s="1">
        <v>11</v>
      </c>
      <c r="J17" s="1">
        <v>7</v>
      </c>
      <c r="K17" s="1">
        <v>3</v>
      </c>
      <c r="L17" s="1">
        <v>19</v>
      </c>
      <c r="M17" s="1">
        <v>6</v>
      </c>
      <c r="N17" s="1">
        <v>4</v>
      </c>
      <c r="O17" s="1">
        <v>4</v>
      </c>
      <c r="P17" s="1">
        <v>4</v>
      </c>
      <c r="Q17" s="1">
        <v>3</v>
      </c>
      <c r="R17" s="1">
        <f t="shared" si="2"/>
        <v>81</v>
      </c>
    </row>
    <row r="18" spans="2:19" ht="25.5" customHeight="1">
      <c r="B18" s="39" t="s">
        <v>18</v>
      </c>
      <c r="C18" s="39"/>
      <c r="D18" s="39"/>
      <c r="E18" s="39"/>
      <c r="F18" s="1">
        <v>0</v>
      </c>
      <c r="G18" s="1">
        <v>1</v>
      </c>
      <c r="H18" s="1">
        <v>1</v>
      </c>
      <c r="I18" s="1">
        <v>0</v>
      </c>
      <c r="J18" s="1">
        <v>1</v>
      </c>
      <c r="K18" s="1">
        <v>0</v>
      </c>
      <c r="L18" s="1">
        <v>2</v>
      </c>
      <c r="M18" s="1">
        <v>2</v>
      </c>
      <c r="N18" s="1">
        <v>0</v>
      </c>
      <c r="O18" s="1">
        <v>1</v>
      </c>
      <c r="P18" s="1">
        <v>0</v>
      </c>
      <c r="Q18" s="1">
        <v>0</v>
      </c>
      <c r="R18" s="1">
        <f t="shared" si="2"/>
        <v>8</v>
      </c>
    </row>
    <row r="19" spans="2:19" ht="25.5" customHeight="1">
      <c r="B19" s="39" t="s">
        <v>19</v>
      </c>
      <c r="C19" s="39"/>
      <c r="D19" s="39"/>
      <c r="E19" s="39"/>
      <c r="F19" s="1">
        <v>0</v>
      </c>
      <c r="G19" s="1">
        <v>2</v>
      </c>
      <c r="H19" s="1">
        <v>7</v>
      </c>
      <c r="I19" s="1">
        <v>3</v>
      </c>
      <c r="J19" s="1">
        <v>8</v>
      </c>
      <c r="K19" s="1">
        <v>0</v>
      </c>
      <c r="L19" s="1">
        <v>0</v>
      </c>
      <c r="M19" s="1">
        <v>5</v>
      </c>
      <c r="N19" s="1">
        <v>2</v>
      </c>
      <c r="O19" s="1">
        <v>1</v>
      </c>
      <c r="P19" s="1">
        <v>1</v>
      </c>
      <c r="Q19" s="1">
        <v>2</v>
      </c>
      <c r="R19" s="1">
        <f t="shared" si="2"/>
        <v>31</v>
      </c>
    </row>
    <row r="20" spans="2:19" ht="25.5" customHeight="1">
      <c r="B20" s="37" t="s">
        <v>4</v>
      </c>
      <c r="C20" s="37"/>
      <c r="D20" s="37"/>
      <c r="E20" s="37"/>
      <c r="F20" s="1">
        <f t="shared" ref="F20:P20" si="3">SUM(F15:F19)</f>
        <v>60</v>
      </c>
      <c r="G20" s="1">
        <f t="shared" si="3"/>
        <v>85</v>
      </c>
      <c r="H20" s="1">
        <f t="shared" si="3"/>
        <v>87</v>
      </c>
      <c r="I20" s="1">
        <f t="shared" si="3"/>
        <v>94</v>
      </c>
      <c r="J20" s="1">
        <f t="shared" si="3"/>
        <v>59</v>
      </c>
      <c r="K20" s="1">
        <f t="shared" si="3"/>
        <v>65</v>
      </c>
      <c r="L20" s="1">
        <f t="shared" si="3"/>
        <v>101</v>
      </c>
      <c r="M20" s="1">
        <f t="shared" si="3"/>
        <v>152</v>
      </c>
      <c r="N20" s="1">
        <f t="shared" si="3"/>
        <v>52</v>
      </c>
      <c r="O20" s="1">
        <f t="shared" si="3"/>
        <v>67</v>
      </c>
      <c r="P20" s="1">
        <f t="shared" si="3"/>
        <v>42</v>
      </c>
      <c r="Q20" s="1">
        <f>SUM(Q15:Q19)</f>
        <v>55</v>
      </c>
      <c r="R20" s="1">
        <f t="shared" si="2"/>
        <v>919</v>
      </c>
    </row>
    <row r="21" spans="2:19" ht="25.5" customHeight="1">
      <c r="B21" s="41" t="s">
        <v>34</v>
      </c>
      <c r="C21" s="41"/>
      <c r="D21" s="41"/>
      <c r="E21" s="41"/>
      <c r="F21" s="6">
        <v>49</v>
      </c>
      <c r="G21" s="6">
        <v>43</v>
      </c>
      <c r="H21" s="6">
        <v>44</v>
      </c>
      <c r="I21" s="6">
        <v>67</v>
      </c>
      <c r="J21" s="6">
        <v>41</v>
      </c>
      <c r="K21" s="6">
        <v>42</v>
      </c>
      <c r="L21" s="6">
        <v>44</v>
      </c>
      <c r="M21" s="6">
        <v>89</v>
      </c>
      <c r="N21" s="6">
        <v>46</v>
      </c>
      <c r="O21" s="6">
        <v>43</v>
      </c>
      <c r="P21" s="6">
        <v>68</v>
      </c>
      <c r="Q21" s="6">
        <v>51</v>
      </c>
      <c r="R21" s="6">
        <v>627</v>
      </c>
    </row>
    <row r="22" spans="2:19" ht="25.5" customHeight="1">
      <c r="B22" s="45" t="s">
        <v>30</v>
      </c>
      <c r="C22" s="46"/>
      <c r="D22" s="46"/>
      <c r="E22" s="47"/>
      <c r="F22" s="1">
        <v>4</v>
      </c>
      <c r="G22" s="1">
        <v>2</v>
      </c>
      <c r="H22" s="1">
        <v>2</v>
      </c>
      <c r="I22" s="1">
        <v>3</v>
      </c>
      <c r="J22" s="1">
        <v>7</v>
      </c>
      <c r="K22" s="1">
        <v>5</v>
      </c>
      <c r="L22" s="1">
        <v>2</v>
      </c>
      <c r="M22" s="1">
        <v>0</v>
      </c>
      <c r="N22" s="1">
        <v>6</v>
      </c>
      <c r="O22" s="1">
        <v>4</v>
      </c>
      <c r="P22" s="1">
        <v>1</v>
      </c>
      <c r="Q22" s="1">
        <v>0</v>
      </c>
      <c r="R22" s="1">
        <f t="shared" si="2"/>
        <v>36</v>
      </c>
    </row>
    <row r="23" spans="2:19" ht="25.5" customHeight="1">
      <c r="B23" s="42" t="s">
        <v>35</v>
      </c>
      <c r="C23" s="43"/>
      <c r="D23" s="43"/>
      <c r="E23" s="44"/>
      <c r="F23" s="6">
        <v>9</v>
      </c>
      <c r="G23" s="6">
        <v>1</v>
      </c>
      <c r="H23" s="6">
        <v>5</v>
      </c>
      <c r="I23" s="6">
        <v>2</v>
      </c>
      <c r="J23" s="6">
        <v>4</v>
      </c>
      <c r="K23" s="6">
        <v>3</v>
      </c>
      <c r="L23" s="6">
        <v>1</v>
      </c>
      <c r="M23" s="6">
        <v>3</v>
      </c>
      <c r="N23" s="6">
        <v>3</v>
      </c>
      <c r="O23" s="6">
        <v>5</v>
      </c>
      <c r="P23" s="6">
        <v>3</v>
      </c>
      <c r="Q23" s="6">
        <v>4</v>
      </c>
      <c r="R23" s="6">
        <f t="shared" si="2"/>
        <v>43</v>
      </c>
    </row>
    <row r="24" spans="2:19" ht="54" customHeight="1">
      <c r="B24" s="40" t="s">
        <v>31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"/>
    </row>
    <row r="25" spans="2:19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25.5" customHeight="1">
      <c r="B26" s="37" t="s">
        <v>20</v>
      </c>
      <c r="C26" s="37"/>
      <c r="D26" s="37"/>
      <c r="E26" s="37"/>
      <c r="F26" s="7" t="s">
        <v>1</v>
      </c>
      <c r="G26" s="7" t="s">
        <v>21</v>
      </c>
      <c r="H26" s="7" t="s">
        <v>22</v>
      </c>
      <c r="I26" s="5" t="s">
        <v>2</v>
      </c>
      <c r="J26" s="5" t="s">
        <v>23</v>
      </c>
      <c r="K26" s="5" t="s">
        <v>24</v>
      </c>
      <c r="L26" s="5" t="s">
        <v>3</v>
      </c>
      <c r="M26" s="5" t="s">
        <v>25</v>
      </c>
      <c r="N26" s="5" t="s">
        <v>26</v>
      </c>
      <c r="O26" s="7" t="s">
        <v>27</v>
      </c>
      <c r="P26" s="7" t="s">
        <v>28</v>
      </c>
      <c r="Q26" s="7" t="s">
        <v>29</v>
      </c>
      <c r="R26" s="7" t="s">
        <v>4</v>
      </c>
    </row>
    <row r="27" spans="2:19" ht="25.5" customHeight="1">
      <c r="B27" s="39" t="s">
        <v>15</v>
      </c>
      <c r="C27" s="39"/>
      <c r="D27" s="39"/>
      <c r="E27" s="39"/>
      <c r="F27" s="1">
        <v>50</v>
      </c>
      <c r="G27" s="1">
        <v>42</v>
      </c>
      <c r="H27" s="1">
        <v>37</v>
      </c>
      <c r="I27" s="1">
        <v>37</v>
      </c>
      <c r="J27" s="1">
        <v>23</v>
      </c>
      <c r="K27" s="1">
        <v>31</v>
      </c>
      <c r="L27" s="1">
        <v>37</v>
      </c>
      <c r="M27" s="1">
        <v>53</v>
      </c>
      <c r="N27" s="1">
        <v>34</v>
      </c>
      <c r="O27" s="1">
        <v>27</v>
      </c>
      <c r="P27" s="1">
        <v>18</v>
      </c>
      <c r="Q27" s="1">
        <v>40</v>
      </c>
      <c r="R27" s="1">
        <f t="shared" ref="R27:R32" si="4">SUM(F27:Q27)</f>
        <v>429</v>
      </c>
    </row>
    <row r="28" spans="2:19" ht="25.5" customHeight="1">
      <c r="B28" s="39" t="s">
        <v>16</v>
      </c>
      <c r="C28" s="39"/>
      <c r="D28" s="39"/>
      <c r="E28" s="39"/>
      <c r="F28" s="1">
        <v>40</v>
      </c>
      <c r="G28" s="1">
        <v>47</v>
      </c>
      <c r="H28" s="1">
        <v>53</v>
      </c>
      <c r="I28" s="1">
        <v>56</v>
      </c>
      <c r="J28" s="1">
        <v>39</v>
      </c>
      <c r="K28" s="1">
        <v>47</v>
      </c>
      <c r="L28" s="1">
        <v>66</v>
      </c>
      <c r="M28" s="1">
        <v>119</v>
      </c>
      <c r="N28" s="1">
        <v>38</v>
      </c>
      <c r="O28" s="1">
        <v>58</v>
      </c>
      <c r="P28" s="1">
        <v>30</v>
      </c>
      <c r="Q28" s="1">
        <v>29</v>
      </c>
      <c r="R28" s="1">
        <f t="shared" si="4"/>
        <v>622</v>
      </c>
    </row>
    <row r="29" spans="2:19" ht="25.5" customHeight="1">
      <c r="B29" s="39" t="s">
        <v>17</v>
      </c>
      <c r="C29" s="39"/>
      <c r="D29" s="39"/>
      <c r="E29" s="39"/>
      <c r="F29" s="1">
        <v>5</v>
      </c>
      <c r="G29" s="1">
        <v>19</v>
      </c>
      <c r="H29" s="1">
        <v>15</v>
      </c>
      <c r="I29" s="1">
        <v>16</v>
      </c>
      <c r="J29" s="1">
        <v>8</v>
      </c>
      <c r="K29" s="1">
        <v>11</v>
      </c>
      <c r="L29" s="1">
        <v>25</v>
      </c>
      <c r="M29" s="1">
        <v>9</v>
      </c>
      <c r="N29" s="1">
        <v>6</v>
      </c>
      <c r="O29" s="1">
        <v>8</v>
      </c>
      <c r="P29" s="1">
        <v>7</v>
      </c>
      <c r="Q29" s="1">
        <v>12</v>
      </c>
      <c r="R29" s="1">
        <f t="shared" si="4"/>
        <v>141</v>
      </c>
    </row>
    <row r="30" spans="2:19" ht="25.5" customHeight="1">
      <c r="B30" s="39" t="s">
        <v>18</v>
      </c>
      <c r="C30" s="39"/>
      <c r="D30" s="39"/>
      <c r="E30" s="39"/>
      <c r="F30" s="1">
        <v>0</v>
      </c>
      <c r="G30" s="1">
        <v>2</v>
      </c>
      <c r="H30" s="1">
        <v>4</v>
      </c>
      <c r="I30" s="1">
        <v>4</v>
      </c>
      <c r="J30" s="1">
        <v>2</v>
      </c>
      <c r="K30" s="1">
        <v>0</v>
      </c>
      <c r="L30" s="1">
        <v>7</v>
      </c>
      <c r="M30" s="1">
        <v>6</v>
      </c>
      <c r="N30" s="1">
        <v>3</v>
      </c>
      <c r="O30" s="1">
        <v>1</v>
      </c>
      <c r="P30" s="1">
        <v>0</v>
      </c>
      <c r="Q30" s="1">
        <v>1</v>
      </c>
      <c r="R30" s="1">
        <f t="shared" si="4"/>
        <v>30</v>
      </c>
    </row>
    <row r="31" spans="2:19" ht="25.5" customHeight="1">
      <c r="B31" s="39" t="s">
        <v>19</v>
      </c>
      <c r="C31" s="39"/>
      <c r="D31" s="39"/>
      <c r="E31" s="39"/>
      <c r="F31" s="1">
        <v>0</v>
      </c>
      <c r="G31" s="1">
        <v>2</v>
      </c>
      <c r="H31" s="1">
        <v>8</v>
      </c>
      <c r="I31" s="1">
        <v>4</v>
      </c>
      <c r="J31" s="1">
        <v>8</v>
      </c>
      <c r="K31" s="1">
        <v>1</v>
      </c>
      <c r="L31" s="1">
        <v>0</v>
      </c>
      <c r="M31" s="1">
        <v>5</v>
      </c>
      <c r="N31" s="1">
        <v>2</v>
      </c>
      <c r="O31" s="1">
        <v>1</v>
      </c>
      <c r="P31" s="1">
        <v>1</v>
      </c>
      <c r="Q31" s="1">
        <v>2</v>
      </c>
      <c r="R31" s="1">
        <f t="shared" si="4"/>
        <v>34</v>
      </c>
    </row>
    <row r="32" spans="2:19" ht="25.5" customHeight="1">
      <c r="B32" s="37" t="s">
        <v>4</v>
      </c>
      <c r="C32" s="37"/>
      <c r="D32" s="37"/>
      <c r="E32" s="37"/>
      <c r="F32" s="1">
        <f t="shared" ref="F32:Q32" si="5">SUM(F27:F31)</f>
        <v>95</v>
      </c>
      <c r="G32" s="1">
        <f t="shared" si="5"/>
        <v>112</v>
      </c>
      <c r="H32" s="1">
        <f t="shared" si="5"/>
        <v>117</v>
      </c>
      <c r="I32" s="1">
        <f t="shared" si="5"/>
        <v>117</v>
      </c>
      <c r="J32" s="1">
        <f t="shared" si="5"/>
        <v>80</v>
      </c>
      <c r="K32" s="1">
        <f t="shared" si="5"/>
        <v>90</v>
      </c>
      <c r="L32" s="1">
        <f t="shared" si="5"/>
        <v>135</v>
      </c>
      <c r="M32" s="1">
        <f t="shared" si="5"/>
        <v>192</v>
      </c>
      <c r="N32" s="1">
        <f t="shared" si="5"/>
        <v>83</v>
      </c>
      <c r="O32" s="1">
        <f t="shared" si="5"/>
        <v>95</v>
      </c>
      <c r="P32" s="1">
        <f t="shared" si="5"/>
        <v>56</v>
      </c>
      <c r="Q32" s="1">
        <f t="shared" si="5"/>
        <v>84</v>
      </c>
      <c r="R32" s="1">
        <f t="shared" si="4"/>
        <v>1256</v>
      </c>
    </row>
    <row r="33" spans="2:18" ht="25.5" customHeight="1">
      <c r="B33" s="41" t="s">
        <v>34</v>
      </c>
      <c r="C33" s="41"/>
      <c r="D33" s="41"/>
      <c r="E33" s="41"/>
      <c r="F33" s="6">
        <v>86</v>
      </c>
      <c r="G33" s="6">
        <v>64</v>
      </c>
      <c r="H33" s="6">
        <v>73</v>
      </c>
      <c r="I33" s="6">
        <v>99</v>
      </c>
      <c r="J33" s="6">
        <v>86</v>
      </c>
      <c r="K33" s="6">
        <v>84</v>
      </c>
      <c r="L33" s="6">
        <v>64</v>
      </c>
      <c r="M33" s="6">
        <v>120</v>
      </c>
      <c r="N33" s="6">
        <v>67</v>
      </c>
      <c r="O33" s="6">
        <v>68</v>
      </c>
      <c r="P33" s="6">
        <v>94</v>
      </c>
      <c r="Q33" s="6">
        <v>65</v>
      </c>
      <c r="R33" s="6">
        <v>970</v>
      </c>
    </row>
  </sheetData>
  <mergeCells count="33">
    <mergeCell ref="B33:E33"/>
    <mergeCell ref="B28:E28"/>
    <mergeCell ref="B29:E29"/>
    <mergeCell ref="B30:E30"/>
    <mergeCell ref="B31:E31"/>
    <mergeCell ref="B32:E32"/>
    <mergeCell ref="B11:E11"/>
    <mergeCell ref="B21:E21"/>
    <mergeCell ref="B23:E23"/>
    <mergeCell ref="B19:E19"/>
    <mergeCell ref="B20:E20"/>
    <mergeCell ref="B22:E22"/>
    <mergeCell ref="B24:R24"/>
    <mergeCell ref="B26:E26"/>
    <mergeCell ref="B27:E27"/>
    <mergeCell ref="B12:R12"/>
    <mergeCell ref="B14:E14"/>
    <mergeCell ref="B15:E15"/>
    <mergeCell ref="B16:E16"/>
    <mergeCell ref="B17:E17"/>
    <mergeCell ref="B18:E18"/>
    <mergeCell ref="B10:E10"/>
    <mergeCell ref="A1:J1"/>
    <mergeCell ref="B2:E2"/>
    <mergeCell ref="B3:B5"/>
    <mergeCell ref="C3:E3"/>
    <mergeCell ref="C4:E4"/>
    <mergeCell ref="C5:E5"/>
    <mergeCell ref="B6:B8"/>
    <mergeCell ref="C6:E6"/>
    <mergeCell ref="C7:E7"/>
    <mergeCell ref="C8:E8"/>
    <mergeCell ref="B9:E9"/>
  </mergeCells>
  <phoneticPr fontId="4"/>
  <pageMargins left="1.299212598425197" right="0.11811023622047245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【資料３】R元年度事業報告</vt:lpstr>
      <vt:lpstr>【資料３】ひろば相談件数表（R1.年間)</vt:lpstr>
      <vt:lpstr>【資料３】R元年度事業報告!Print_Area</vt:lpstr>
      <vt:lpstr>【資料３】R元年度事業報告!Print_Titles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koeki081</dc:creator>
  <cp:lastModifiedBy>尾形 宗大</cp:lastModifiedBy>
  <cp:lastPrinted>2020-04-21T00:19:24Z</cp:lastPrinted>
  <dcterms:created xsi:type="dcterms:W3CDTF">2016-04-28T08:30:20Z</dcterms:created>
  <dcterms:modified xsi:type="dcterms:W3CDTF">2021-01-15T01:30:31Z</dcterms:modified>
</cp:coreProperties>
</file>