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160" activeTab="1"/>
  </bookViews>
  <sheets>
    <sheet name="買電" sheetId="1" r:id="rId1"/>
    <sheet name="売電" sheetId="3" r:id="rId2"/>
  </sheets>
  <definedNames>
    <definedName name="_xlnm._FilterDatabase" localSheetId="0" hidden="1">買電!$B$2:$AC$2</definedName>
    <definedName name="_xlnm._FilterDatabase" localSheetId="1" hidden="1">売電!$B$2:$AC$2</definedName>
    <definedName name="_xlnm.Print_Area" localSheetId="0">買電!$A$1:$S$306</definedName>
    <definedName name="_xlnm.Print_Area" localSheetId="1">売電!$A$1:$S$7</definedName>
    <definedName name="_xlnm.Print_Titles" localSheetId="0">買電!$1:$3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4" i="1" l="1"/>
  <c r="R13" i="1"/>
  <c r="R273" i="1" l="1"/>
  <c r="R303" i="1" l="1"/>
  <c r="R293" i="1"/>
  <c r="R283" i="1"/>
  <c r="R263" i="1"/>
  <c r="R253" i="1"/>
  <c r="R243" i="1"/>
  <c r="R233" i="1"/>
  <c r="R223" i="1"/>
  <c r="R213" i="1"/>
  <c r="R203" i="1"/>
  <c r="R193" i="1"/>
  <c r="R183" i="1"/>
  <c r="R173" i="1"/>
  <c r="R143" i="1"/>
  <c r="R163" i="1"/>
  <c r="R153" i="1"/>
  <c r="R133" i="1"/>
  <c r="R123" i="1"/>
  <c r="R113" i="1"/>
  <c r="R103" i="1"/>
  <c r="R93" i="1"/>
  <c r="R83" i="1"/>
  <c r="R73" i="1"/>
  <c r="R63" i="1"/>
  <c r="R53" i="1"/>
  <c r="R43" i="1"/>
  <c r="R33" i="1"/>
  <c r="R23" i="1"/>
  <c r="R3" i="3" l="1"/>
  <c r="R295" i="1" l="1"/>
  <c r="R285" i="1"/>
  <c r="R275" i="1"/>
  <c r="R265" i="1"/>
  <c r="R255" i="1"/>
  <c r="R245" i="1"/>
  <c r="R235" i="1"/>
  <c r="R225" i="1"/>
  <c r="R215" i="1"/>
  <c r="R205" i="1"/>
  <c r="R195" i="1"/>
  <c r="R185" i="1"/>
  <c r="R175" i="1"/>
  <c r="R165" i="1"/>
  <c r="R155" i="1"/>
  <c r="R145" i="1"/>
  <c r="R135" i="1"/>
  <c r="R125" i="1"/>
  <c r="R115" i="1"/>
  <c r="R105" i="1"/>
  <c r="R95" i="1"/>
  <c r="R85" i="1"/>
  <c r="R75" i="1"/>
  <c r="R65" i="1"/>
  <c r="R55" i="1"/>
  <c r="R45" i="1"/>
  <c r="R35" i="1"/>
  <c r="R25" i="1"/>
  <c r="R15" i="1"/>
  <c r="R5" i="1"/>
</calcChain>
</file>

<file path=xl/sharedStrings.xml><?xml version="1.0" encoding="utf-8"?>
<sst xmlns="http://schemas.openxmlformats.org/spreadsheetml/2006/main" count="649" uniqueCount="74">
  <si>
    <t>契約電力(kW)</t>
    <rPh sb="0" eb="2">
      <t>ケイヤク</t>
    </rPh>
    <rPh sb="2" eb="4">
      <t>デンリョク</t>
    </rPh>
    <phoneticPr fontId="3"/>
  </si>
  <si>
    <t>使用量(kWh)</t>
    <rPh sb="0" eb="2">
      <t>シヨウ</t>
    </rPh>
    <rPh sb="2" eb="3">
      <t>リョウ</t>
    </rPh>
    <phoneticPr fontId="3"/>
  </si>
  <si>
    <t>金額</t>
    <rPh sb="0" eb="2">
      <t>キンガク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</si>
  <si>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</si>
  <si>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</si>
  <si>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</si>
  <si>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</si>
  <si>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</si>
  <si>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</si>
  <si>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</si>
  <si>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</si>
  <si>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</si>
  <si>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</si>
  <si>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合　計</t>
    <rPh sb="0" eb="1">
      <t>ゴウ</t>
    </rPh>
    <rPh sb="2" eb="3">
      <t>ケイ</t>
    </rPh>
    <phoneticPr fontId="3"/>
  </si>
  <si>
    <t>R5</t>
    <phoneticPr fontId="3"/>
  </si>
  <si>
    <t>合計</t>
    <rPh sb="0" eb="2">
      <t>ゴウケイ</t>
    </rPh>
    <phoneticPr fontId="3"/>
  </si>
  <si>
    <t>R6.１月</t>
    <phoneticPr fontId="3"/>
  </si>
  <si>
    <t>基本料金</t>
    <rPh sb="0" eb="2">
      <t>キホン</t>
    </rPh>
    <rPh sb="2" eb="4">
      <t>リョウキン</t>
    </rPh>
    <phoneticPr fontId="3"/>
  </si>
  <si>
    <t>単価：○○○○.○○円/kwh</t>
    <rPh sb="0" eb="2">
      <t>タンカ</t>
    </rPh>
    <rPh sb="10" eb="11">
      <t>エン</t>
    </rPh>
    <phoneticPr fontId="3"/>
  </si>
  <si>
    <t>単価：○○.○○円/kwh</t>
    <rPh sb="0" eb="2">
      <t>タンカ</t>
    </rPh>
    <rPh sb="8" eb="9">
      <t>エン</t>
    </rPh>
    <phoneticPr fontId="3"/>
  </si>
  <si>
    <t>円</t>
    <rPh sb="0" eb="1">
      <t>エン</t>
    </rPh>
    <phoneticPr fontId="3"/>
  </si>
  <si>
    <t>【契約単価】</t>
    <rPh sb="1" eb="3">
      <t>ケイヤク</t>
    </rPh>
    <rPh sb="3" eb="5">
      <t>タンカ</t>
    </rPh>
    <phoneticPr fontId="3"/>
  </si>
  <si>
    <t>再エネ賦課金</t>
    <rPh sb="0" eb="1">
      <t>サイ</t>
    </rPh>
    <rPh sb="3" eb="6">
      <t>フカキン</t>
    </rPh>
    <phoneticPr fontId="3"/>
  </si>
  <si>
    <t>（その他経費、割引）</t>
    <rPh sb="3" eb="4">
      <t>タ</t>
    </rPh>
    <rPh sb="4" eb="6">
      <t>ケイヒ</t>
    </rPh>
    <rPh sb="7" eb="9">
      <t>ワリビキ</t>
    </rPh>
    <phoneticPr fontId="3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</si>
  <si>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</si>
  <si>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４月</t>
    <phoneticPr fontId="3"/>
  </si>
  <si>
    <t>kwh</t>
    <phoneticPr fontId="3"/>
  </si>
  <si>
    <t>琢成小</t>
    <phoneticPr fontId="3"/>
  </si>
  <si>
    <t>浜田小</t>
    <phoneticPr fontId="3"/>
  </si>
  <si>
    <t>若浜小</t>
    <phoneticPr fontId="3"/>
  </si>
  <si>
    <t>富士見小</t>
    <rPh sb="0" eb="3">
      <t>フジミ</t>
    </rPh>
    <rPh sb="3" eb="4">
      <t>ショウ</t>
    </rPh>
    <phoneticPr fontId="3"/>
  </si>
  <si>
    <t>亀ケ崎小</t>
    <rPh sb="0" eb="1">
      <t>カメ</t>
    </rPh>
    <rPh sb="2" eb="3">
      <t>ザキ</t>
    </rPh>
    <rPh sb="3" eb="4">
      <t>ショウ</t>
    </rPh>
    <phoneticPr fontId="3"/>
  </si>
  <si>
    <t>松原小</t>
    <phoneticPr fontId="3"/>
  </si>
  <si>
    <t>松陵小</t>
    <phoneticPr fontId="3"/>
  </si>
  <si>
    <t>泉小</t>
    <rPh sb="0" eb="1">
      <t>イズミ</t>
    </rPh>
    <rPh sb="1" eb="2">
      <t>ショウ</t>
    </rPh>
    <phoneticPr fontId="3"/>
  </si>
  <si>
    <t>西荒瀬小</t>
    <rPh sb="0" eb="1">
      <t>ニシ</t>
    </rPh>
    <rPh sb="1" eb="3">
      <t>アラセ</t>
    </rPh>
    <rPh sb="3" eb="4">
      <t>ショウ</t>
    </rPh>
    <phoneticPr fontId="3"/>
  </si>
  <si>
    <t>新堀小</t>
    <phoneticPr fontId="3"/>
  </si>
  <si>
    <t>広野小</t>
    <rPh sb="0" eb="2">
      <t>ヒロノ</t>
    </rPh>
    <rPh sb="2" eb="3">
      <t>ショウ</t>
    </rPh>
    <phoneticPr fontId="3"/>
  </si>
  <si>
    <t>浜中小</t>
    <phoneticPr fontId="3"/>
  </si>
  <si>
    <t>黒森小</t>
    <phoneticPr fontId="3"/>
  </si>
  <si>
    <t>十坂小</t>
    <phoneticPr fontId="3"/>
  </si>
  <si>
    <t>宮野浦小</t>
    <rPh sb="0" eb="2">
      <t>ミヤノ</t>
    </rPh>
    <rPh sb="2" eb="3">
      <t>ウラ</t>
    </rPh>
    <rPh sb="3" eb="4">
      <t>ショウ</t>
    </rPh>
    <phoneticPr fontId="3"/>
  </si>
  <si>
    <t>平田小</t>
    <phoneticPr fontId="3"/>
  </si>
  <si>
    <t xml:space="preserve">鳥海小 </t>
    <rPh sb="0" eb="2">
      <t>チョウカイ</t>
    </rPh>
    <rPh sb="2" eb="3">
      <t>ショウ</t>
    </rPh>
    <phoneticPr fontId="3"/>
  </si>
  <si>
    <t>一條小</t>
    <rPh sb="0" eb="2">
      <t>イチジョウ</t>
    </rPh>
    <rPh sb="2" eb="3">
      <t>ショウ</t>
    </rPh>
    <phoneticPr fontId="3"/>
  </si>
  <si>
    <t>八幡小</t>
    <rPh sb="0" eb="2">
      <t>ヤワタ</t>
    </rPh>
    <rPh sb="2" eb="3">
      <t>ショウ</t>
    </rPh>
    <phoneticPr fontId="3"/>
  </si>
  <si>
    <t>松山小</t>
    <rPh sb="0" eb="2">
      <t>マツヤマ</t>
    </rPh>
    <rPh sb="2" eb="3">
      <t>ショウ</t>
    </rPh>
    <phoneticPr fontId="3"/>
  </si>
  <si>
    <t>南平田小</t>
    <phoneticPr fontId="3"/>
  </si>
  <si>
    <t>旧港南小</t>
    <rPh sb="0" eb="1">
      <t>キュウ</t>
    </rPh>
    <rPh sb="1" eb="2">
      <t>コウ</t>
    </rPh>
    <rPh sb="2" eb="3">
      <t>ミナミ</t>
    </rPh>
    <rPh sb="3" eb="4">
      <t>ショウ</t>
    </rPh>
    <phoneticPr fontId="3"/>
  </si>
  <si>
    <t>第一中</t>
    <rPh sb="0" eb="2">
      <t>ダイイチ</t>
    </rPh>
    <rPh sb="2" eb="3">
      <t>チュウ</t>
    </rPh>
    <phoneticPr fontId="3"/>
  </si>
  <si>
    <t>第二中</t>
    <rPh sb="0" eb="2">
      <t>ダイニ</t>
    </rPh>
    <rPh sb="2" eb="3">
      <t>チュウ</t>
    </rPh>
    <phoneticPr fontId="3"/>
  </si>
  <si>
    <t>第三中</t>
    <rPh sb="0" eb="2">
      <t>ダイサン</t>
    </rPh>
    <rPh sb="2" eb="3">
      <t>チュウ</t>
    </rPh>
    <phoneticPr fontId="3"/>
  </si>
  <si>
    <t>第四中</t>
    <phoneticPr fontId="3"/>
  </si>
  <si>
    <t>第六中</t>
    <phoneticPr fontId="3"/>
  </si>
  <si>
    <t>鳥海八幡中</t>
    <rPh sb="0" eb="2">
      <t>チョウカイ</t>
    </rPh>
    <rPh sb="2" eb="4">
      <t>ヤワタ</t>
    </rPh>
    <rPh sb="4" eb="5">
      <t>ナカ</t>
    </rPh>
    <phoneticPr fontId="3"/>
  </si>
  <si>
    <t>東部中</t>
    <rPh sb="0" eb="3">
      <t>トウブチュウ</t>
    </rPh>
    <phoneticPr fontId="3"/>
  </si>
  <si>
    <t>東部中（ｸﾞﾗｳﾝﾄﾞ）</t>
    <rPh sb="0" eb="3">
      <t>トウブチュウ</t>
    </rPh>
    <phoneticPr fontId="3"/>
  </si>
  <si>
    <r>
      <t>小</t>
    </r>
    <r>
      <rPr>
        <sz val="11"/>
        <color rgb="FFFF0000"/>
        <rFont val="Yu Gothic"/>
        <family val="3"/>
        <charset val="128"/>
      </rPr>
      <t>計</t>
    </r>
    <rPh sb="0" eb="2">
      <t>ショウケイケイ</t>
    </rPh>
    <phoneticPr fontId="3"/>
  </si>
  <si>
    <t>力率割引</t>
    <rPh sb="0" eb="2">
      <t>リキリツ</t>
    </rPh>
    <rPh sb="2" eb="4">
      <t>ワリビキ</t>
    </rPh>
    <phoneticPr fontId="3"/>
  </si>
  <si>
    <t>【固定】力率100％</t>
    <rPh sb="1" eb="3">
      <t>コテイ</t>
    </rPh>
    <rPh sb="4" eb="6">
      <t>リキリツ</t>
    </rPh>
    <phoneticPr fontId="3"/>
  </si>
  <si>
    <t>電力量料金（従量料金）</t>
    <rPh sb="0" eb="2">
      <t>デンリョク</t>
    </rPh>
    <rPh sb="2" eb="3">
      <t>リョウ</t>
    </rPh>
    <rPh sb="3" eb="5">
      <t>リョウキン</t>
    </rPh>
    <rPh sb="6" eb="8">
      <t>ジュウリョウ</t>
    </rPh>
    <rPh sb="8" eb="10">
      <t>リョウキン</t>
    </rPh>
    <phoneticPr fontId="3"/>
  </si>
  <si>
    <t>市場価格調整額</t>
    <phoneticPr fontId="3"/>
  </si>
  <si>
    <t>燃料費調整額</t>
    <rPh sb="0" eb="3">
      <t>ネンリョウヒ</t>
    </rPh>
    <rPh sb="3" eb="5">
      <t>チョウセイ</t>
    </rPh>
    <rPh sb="5" eb="6">
      <t>ガク</t>
    </rPh>
    <phoneticPr fontId="3"/>
  </si>
  <si>
    <t>【固定】単価：3.49円/kwh</t>
    <rPh sb="4" eb="6">
      <t>タンカ</t>
    </rPh>
    <rPh sb="11" eb="12">
      <t>エン</t>
    </rPh>
    <phoneticPr fontId="3"/>
  </si>
  <si>
    <t>円</t>
    <rPh sb="0" eb="1">
      <t>エン</t>
    </rPh>
    <phoneticPr fontId="3"/>
  </si>
  <si>
    <t>うち消費税</t>
    <rPh sb="2" eb="5">
      <t>ショウヒゼイ</t>
    </rPh>
    <phoneticPr fontId="3"/>
  </si>
  <si>
    <t>予定電力量(kWh)</t>
    <rPh sb="0" eb="2">
      <t>ヨテイ</t>
    </rPh>
    <rPh sb="2" eb="4">
      <t>デンリョク</t>
    </rPh>
    <rPh sb="4" eb="5">
      <t>リョウ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</si>
  <si>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</si>
  <si>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酒田市十里塚風力発電所</t>
    <phoneticPr fontId="3"/>
  </si>
  <si>
    <t>契約電力は令和６年10月現在、使用量は令和３～５年度の平均使用量</t>
    <rPh sb="11" eb="12">
      <t>ガツ</t>
    </rPh>
    <rPh sb="12" eb="14">
      <t>ゲンザイ</t>
    </rPh>
    <rPh sb="15" eb="18">
      <t>シヨウリョウ</t>
    </rPh>
    <rPh sb="19" eb="21">
      <t>レイワ</t>
    </rPh>
    <rPh sb="24" eb="26">
      <t>ネンド</t>
    </rPh>
    <rPh sb="27" eb="29">
      <t>ヘイキン</t>
    </rPh>
    <rPh sb="29" eb="32">
      <t>シヨウリョウ</t>
    </rPh>
    <phoneticPr fontId="3"/>
  </si>
  <si>
    <t>１月</t>
    <phoneticPr fontId="3"/>
  </si>
  <si>
    <t>予定電力量は令和３～５年度の実績の平均による</t>
    <rPh sb="0" eb="2">
      <t>ヨテイ</t>
    </rPh>
    <rPh sb="2" eb="4">
      <t>デンリョク</t>
    </rPh>
    <rPh sb="4" eb="5">
      <t>リョウ</t>
    </rPh>
    <rPh sb="6" eb="8">
      <t>レイワ</t>
    </rPh>
    <rPh sb="11" eb="13">
      <t>ネンド</t>
    </rPh>
    <rPh sb="14" eb="16">
      <t>ジッセキ</t>
    </rPh>
    <rPh sb="17" eb="19">
      <t>ヘイキン</t>
    </rPh>
    <phoneticPr fontId="3"/>
  </si>
  <si>
    <t>様式６　想定金額見積書（買電）</t>
    <rPh sb="0" eb="2">
      <t>ヨウシキ</t>
    </rPh>
    <rPh sb="8" eb="10">
      <t>ミツモリ</t>
    </rPh>
    <phoneticPr fontId="3"/>
  </si>
  <si>
    <t>様式６　想定金額見積書（売電）</t>
    <rPh sb="0" eb="2">
      <t>ヨウシキ</t>
    </rPh>
    <rPh sb="4" eb="6">
      <t>ソウテイ</t>
    </rPh>
    <rPh sb="6" eb="8">
      <t>キンガク</t>
    </rPh>
    <rPh sb="8" eb="11">
      <t>ミツモリショ</t>
    </rPh>
    <rPh sb="12" eb="14">
      <t>バイデン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</si>
</sst>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</font>
    <font>
      <sz val="10"/>
      <color rgb="FFFF000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/>
    </xf>
    <xf numFmtId="38" fontId="0" fillId="2" borderId="0" xfId="1" applyFont="1" applyFill="1" applyAlignment="1"/>
    <xf numFmtId="38" fontId="0" fillId="3" borderId="0" xfId="1" applyFont="1" applyFill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8" fillId="3" borderId="0" xfId="1" applyFont="1" applyFill="1" applyAlignment="1"/>
    <xf numFmtId="38" fontId="7" fillId="0" borderId="0" xfId="1" applyFont="1" applyAlignment="1"/>
    <xf numFmtId="38" fontId="7" fillId="3" borderId="0" xfId="1" applyFont="1" applyFill="1" applyAlignment="1"/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0" fontId="0" fillId="4" borderId="0" xfId="0" applyFill="1"/>
    <xf numFmtId="38" fontId="7" fillId="4" borderId="0" xfId="1" applyFont="1" applyFill="1" applyAlignment="1"/>
    <xf numFmtId="0" fontId="0" fillId="0" borderId="0" xfId="0" applyFill="1"/>
    <xf numFmtId="38" fontId="0" fillId="0" borderId="0" xfId="1" applyFont="1" applyFill="1" applyAlignment="1"/>
    <xf numFmtId="38" fontId="12" fillId="3" borderId="0" xfId="1" applyFont="1" applyFill="1" applyAlignment="1"/>
    <xf numFmtId="38" fontId="8" fillId="2" borderId="0" xfId="1" applyFont="1" applyFill="1" applyAlignment="1"/>
    <xf numFmtId="0" fontId="1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38" fontId="8" fillId="0" borderId="0" xfId="1" applyFont="1" applyFill="1" applyAlignment="1"/>
    <xf numFmtId="0" fontId="7" fillId="0" borderId="0" xfId="0" applyFont="1" applyAlignment="1">
      <alignment horizontal="right" vertical="center"/>
    </xf>
    <xf numFmtId="40" fontId="14" fillId="0" borderId="0" xfId="1" applyNumberFormat="1" applyFont="1" applyAlignment="1"/>
    <xf numFmtId="38" fontId="14" fillId="0" borderId="0" xfId="1" applyFont="1" applyAlignment="1"/>
    <xf numFmtId="40" fontId="14" fillId="0" borderId="0" xfId="1" applyNumberFormat="1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CCFF66"/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6"/>
  <sheetViews>
    <sheetView view="pageBreakPreview" zoomScale="80" zoomScaleNormal="90" zoomScaleSheetLayoutView="80" workbookViewId="0">
      <pane xSplit="5" ySplit="2" topLeftCell="F3" activePane="bottomRight" state="frozen"/>
      <selection pane="topRight" activeCell="E1" sqref="E1"/>
      <selection pane="bottomLeft" activeCell="A15" sqref="A15"/>
      <selection pane="bottomRight" activeCell="P2" sqref="P2"/>
    </sheetView>
  </sheetViews>
  <sheetFormatPr defaultRowHeight="18"/>
  <cols>
    <col min="1" max="1" width="4.09765625" customWidth="1"/>
    <col min="2" max="2" width="9.09765625" customWidth="1"/>
    <col min="3" max="3" width="12.8984375" customWidth="1"/>
    <col min="4" max="4" width="14.19921875" customWidth="1"/>
    <col min="5" max="5" width="21.19921875" customWidth="1"/>
    <col min="6" max="17" width="10.5" customWidth="1"/>
    <col min="18" max="18" width="12.8984375" customWidth="1"/>
    <col min="19" max="19" width="4.5" customWidth="1"/>
    <col min="20" max="23" width="5.5" bestFit="1" customWidth="1"/>
    <col min="24" max="26" width="6.19921875" customWidth="1"/>
    <col min="27" max="29" width="5.5" bestFit="1" customWidth="1"/>
  </cols>
  <sheetData>
    <row r="1" spans="1:21" ht="26.25" customHeight="1">
      <c r="B1" t="s">
        <v>24</v>
      </c>
      <c r="F1" t="s">
        <v>69</v>
      </c>
      <c r="O1" s="25"/>
      <c r="P1" s="33" t="s">
        <v>72</v>
      </c>
      <c r="Q1" s="34"/>
      <c r="R1" s="34"/>
      <c r="S1" s="9"/>
    </row>
    <row r="2" spans="1:21" ht="16.5" customHeight="1">
      <c r="B2" s="6"/>
      <c r="C2" s="6"/>
      <c r="D2" s="6"/>
      <c r="E2" s="8"/>
      <c r="F2" s="7" t="s">
        <v>25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70</v>
      </c>
      <c r="P2" s="7" t="s">
        <v>11</v>
      </c>
      <c r="Q2" s="7" t="s">
        <v>12</v>
      </c>
      <c r="R2" s="7" t="s">
        <v>13</v>
      </c>
      <c r="S2" s="7"/>
      <c r="T2" s="6"/>
      <c r="U2" s="6"/>
    </row>
    <row r="3" spans="1:21" ht="15.75" customHeight="1">
      <c r="B3" s="5"/>
      <c r="C3" s="32" t="s">
        <v>21</v>
      </c>
      <c r="D3" s="3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"/>
      <c r="S3" s="4"/>
    </row>
    <row r="4" spans="1:21" ht="15.75" customHeight="1">
      <c r="A4">
        <v>1</v>
      </c>
      <c r="B4" s="5" t="s">
        <v>27</v>
      </c>
      <c r="C4" s="29"/>
      <c r="D4" s="29"/>
      <c r="E4" s="16" t="s">
        <v>0</v>
      </c>
      <c r="F4" s="17">
        <v>59</v>
      </c>
      <c r="G4" s="17">
        <v>59</v>
      </c>
      <c r="H4" s="17">
        <v>59</v>
      </c>
      <c r="I4" s="17">
        <v>59</v>
      </c>
      <c r="J4" s="17">
        <v>59</v>
      </c>
      <c r="K4" s="17">
        <v>59</v>
      </c>
      <c r="L4" s="17">
        <v>59</v>
      </c>
      <c r="M4" s="17">
        <v>59</v>
      </c>
      <c r="N4" s="17">
        <v>59</v>
      </c>
      <c r="O4" s="17">
        <v>59</v>
      </c>
      <c r="P4" s="17">
        <v>59</v>
      </c>
      <c r="Q4" s="17">
        <v>59</v>
      </c>
      <c r="R4" s="4"/>
      <c r="S4" s="4"/>
    </row>
    <row r="5" spans="1:21" ht="15.75" customHeight="1">
      <c r="B5" s="5"/>
      <c r="C5" s="13"/>
      <c r="D5" s="13"/>
      <c r="E5" s="16" t="s">
        <v>1</v>
      </c>
      <c r="F5" s="17">
        <v>5275</v>
      </c>
      <c r="G5" s="17">
        <v>5924</v>
      </c>
      <c r="H5" s="17">
        <v>7185</v>
      </c>
      <c r="I5" s="17">
        <v>10568</v>
      </c>
      <c r="J5" s="17">
        <v>7731</v>
      </c>
      <c r="K5" s="17">
        <v>8520</v>
      </c>
      <c r="L5" s="17">
        <v>6438</v>
      </c>
      <c r="M5" s="17">
        <v>6774</v>
      </c>
      <c r="N5" s="17">
        <v>7860</v>
      </c>
      <c r="O5" s="17">
        <v>9278</v>
      </c>
      <c r="P5" s="17">
        <v>11153</v>
      </c>
      <c r="Q5" s="17">
        <v>8925</v>
      </c>
      <c r="R5" s="12">
        <f>SUM(F5:Q5)</f>
        <v>95631</v>
      </c>
      <c r="S5" s="12" t="s">
        <v>26</v>
      </c>
    </row>
    <row r="6" spans="1:21" ht="15.75" customHeight="1">
      <c r="C6" s="29" t="s">
        <v>18</v>
      </c>
      <c r="D6" s="29"/>
      <c r="E6" t="s">
        <v>17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2"/>
      <c r="S6" s="12"/>
    </row>
    <row r="7" spans="1:21" ht="15.75" customHeight="1">
      <c r="C7" s="15" t="s">
        <v>59</v>
      </c>
      <c r="D7" s="13"/>
      <c r="E7" t="s">
        <v>58</v>
      </c>
      <c r="F7" s="26">
        <v>0.85</v>
      </c>
      <c r="G7" s="26">
        <v>0.85</v>
      </c>
      <c r="H7" s="26">
        <v>0.85</v>
      </c>
      <c r="I7" s="26">
        <v>0.85</v>
      </c>
      <c r="J7" s="26">
        <v>0.85</v>
      </c>
      <c r="K7" s="26">
        <v>0.85</v>
      </c>
      <c r="L7" s="26">
        <v>0.85</v>
      </c>
      <c r="M7" s="26">
        <v>0.85</v>
      </c>
      <c r="N7" s="26">
        <v>0.85</v>
      </c>
      <c r="O7" s="26">
        <v>0.85</v>
      </c>
      <c r="P7" s="26">
        <v>0.85</v>
      </c>
      <c r="Q7" s="26">
        <v>0.85</v>
      </c>
      <c r="R7" s="12"/>
      <c r="S7" s="12"/>
    </row>
    <row r="8" spans="1:21" ht="15.75" customHeight="1">
      <c r="C8" s="29" t="s">
        <v>18</v>
      </c>
      <c r="D8" s="29"/>
      <c r="E8" t="s">
        <v>60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12"/>
      <c r="S8" s="12"/>
    </row>
    <row r="9" spans="1:21" ht="15.75" customHeight="1">
      <c r="C9" s="30" t="s">
        <v>19</v>
      </c>
      <c r="D9" s="30"/>
      <c r="E9" t="s">
        <v>61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0"/>
      <c r="S9" s="10"/>
    </row>
    <row r="10" spans="1:21" ht="15.75" customHeight="1">
      <c r="C10" s="30" t="s">
        <v>19</v>
      </c>
      <c r="D10" s="30"/>
      <c r="E10" t="s">
        <v>62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0"/>
      <c r="S10" s="10"/>
    </row>
    <row r="11" spans="1:21" ht="15.75" customHeight="1">
      <c r="C11" s="31" t="s">
        <v>63</v>
      </c>
      <c r="D11" s="31"/>
      <c r="E11" s="18" t="s">
        <v>22</v>
      </c>
      <c r="F11" s="28">
        <v>3.49</v>
      </c>
      <c r="G11" s="28">
        <v>3.49</v>
      </c>
      <c r="H11" s="28">
        <v>3.49</v>
      </c>
      <c r="I11" s="28">
        <v>3.49</v>
      </c>
      <c r="J11" s="28">
        <v>3.49</v>
      </c>
      <c r="K11" s="28">
        <v>3.49</v>
      </c>
      <c r="L11" s="28">
        <v>3.49</v>
      </c>
      <c r="M11" s="28">
        <v>3.49</v>
      </c>
      <c r="N11" s="28">
        <v>3.49</v>
      </c>
      <c r="O11" s="28">
        <v>3.49</v>
      </c>
      <c r="P11" s="28">
        <v>3.49</v>
      </c>
      <c r="Q11" s="28">
        <v>3.49</v>
      </c>
      <c r="R11" s="10"/>
      <c r="S11" s="10"/>
    </row>
    <row r="12" spans="1:21" ht="15.75" customHeight="1">
      <c r="C12" s="30"/>
      <c r="D12" s="30"/>
      <c r="E12" t="s">
        <v>23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0" t="s">
        <v>57</v>
      </c>
      <c r="S12" s="10"/>
    </row>
    <row r="13" spans="1:21" ht="15.75" customHeight="1">
      <c r="E13" s="2" t="s">
        <v>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>
        <f>SUM(F13:Q13)</f>
        <v>0</v>
      </c>
      <c r="S13" s="10" t="s">
        <v>20</v>
      </c>
    </row>
    <row r="14" spans="1:21" ht="15.75" customHeight="1">
      <c r="A14">
        <v>2</v>
      </c>
      <c r="B14" s="5" t="s">
        <v>28</v>
      </c>
      <c r="C14" s="1"/>
      <c r="D14" s="1"/>
      <c r="E14" s="16" t="s">
        <v>0</v>
      </c>
      <c r="F14" s="17">
        <v>74</v>
      </c>
      <c r="G14" s="17">
        <v>74</v>
      </c>
      <c r="H14" s="17">
        <v>74</v>
      </c>
      <c r="I14" s="17">
        <v>74</v>
      </c>
      <c r="J14" s="17">
        <v>74</v>
      </c>
      <c r="K14" s="17">
        <v>74</v>
      </c>
      <c r="L14" s="17">
        <v>74</v>
      </c>
      <c r="M14" s="17">
        <v>74</v>
      </c>
      <c r="N14" s="17">
        <v>74</v>
      </c>
      <c r="O14" s="17">
        <v>74</v>
      </c>
      <c r="P14" s="17">
        <v>74</v>
      </c>
      <c r="Q14" s="17">
        <v>74</v>
      </c>
      <c r="R14" s="4"/>
      <c r="S14" s="4"/>
    </row>
    <row r="15" spans="1:21" ht="15.75" customHeight="1">
      <c r="B15" s="5"/>
      <c r="C15" s="13"/>
      <c r="D15" s="13"/>
      <c r="E15" s="16" t="s">
        <v>1</v>
      </c>
      <c r="F15" s="17">
        <v>7190</v>
      </c>
      <c r="G15" s="17">
        <v>7783</v>
      </c>
      <c r="H15" s="17">
        <v>10334</v>
      </c>
      <c r="I15" s="17">
        <v>14473</v>
      </c>
      <c r="J15" s="17">
        <v>8907</v>
      </c>
      <c r="K15" s="17">
        <v>11114</v>
      </c>
      <c r="L15" s="17">
        <v>9327</v>
      </c>
      <c r="M15" s="17">
        <v>9871</v>
      </c>
      <c r="N15" s="17">
        <v>12226</v>
      </c>
      <c r="O15" s="17">
        <v>11035</v>
      </c>
      <c r="P15" s="17">
        <v>14901</v>
      </c>
      <c r="Q15" s="17">
        <v>11738</v>
      </c>
      <c r="R15" s="12">
        <f>SUM(F15:Q15)</f>
        <v>128899</v>
      </c>
      <c r="S15" s="12" t="s">
        <v>26</v>
      </c>
    </row>
    <row r="16" spans="1:21" ht="15.75" customHeight="1">
      <c r="C16" s="29" t="s">
        <v>18</v>
      </c>
      <c r="D16" s="29"/>
      <c r="E16" t="s">
        <v>17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12"/>
      <c r="S16" s="12"/>
    </row>
    <row r="17" spans="1:19" ht="15.75" customHeight="1">
      <c r="C17" s="15" t="s">
        <v>59</v>
      </c>
      <c r="D17" s="13"/>
      <c r="E17" t="s">
        <v>58</v>
      </c>
      <c r="F17" s="26">
        <v>0.85</v>
      </c>
      <c r="G17" s="26">
        <v>0.85</v>
      </c>
      <c r="H17" s="26">
        <v>0.85</v>
      </c>
      <c r="I17" s="26">
        <v>0.85</v>
      </c>
      <c r="J17" s="26">
        <v>0.85</v>
      </c>
      <c r="K17" s="26">
        <v>0.85</v>
      </c>
      <c r="L17" s="26">
        <v>0.85</v>
      </c>
      <c r="M17" s="26">
        <v>0.85</v>
      </c>
      <c r="N17" s="26">
        <v>0.85</v>
      </c>
      <c r="O17" s="26">
        <v>0.85</v>
      </c>
      <c r="P17" s="26">
        <v>0.85</v>
      </c>
      <c r="Q17" s="26">
        <v>0.85</v>
      </c>
      <c r="R17" s="12"/>
      <c r="S17" s="12"/>
    </row>
    <row r="18" spans="1:19" ht="15.75" customHeight="1">
      <c r="C18" s="29" t="s">
        <v>18</v>
      </c>
      <c r="D18" s="29"/>
      <c r="E18" t="s">
        <v>60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12"/>
      <c r="S18" s="12"/>
    </row>
    <row r="19" spans="1:19" ht="15.75" customHeight="1">
      <c r="C19" s="30" t="s">
        <v>19</v>
      </c>
      <c r="D19" s="30"/>
      <c r="E19" t="s">
        <v>61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0"/>
      <c r="S19" s="10"/>
    </row>
    <row r="20" spans="1:19" ht="15.75" customHeight="1">
      <c r="C20" s="30" t="s">
        <v>19</v>
      </c>
      <c r="D20" s="30"/>
      <c r="E20" t="s">
        <v>62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10"/>
      <c r="S20" s="10"/>
    </row>
    <row r="21" spans="1:19" ht="15.75" customHeight="1">
      <c r="C21" s="31" t="s">
        <v>63</v>
      </c>
      <c r="D21" s="31"/>
      <c r="E21" s="18" t="s">
        <v>22</v>
      </c>
      <c r="F21" s="28">
        <v>3.49</v>
      </c>
      <c r="G21" s="28">
        <v>3.49</v>
      </c>
      <c r="H21" s="28">
        <v>3.49</v>
      </c>
      <c r="I21" s="28">
        <v>3.49</v>
      </c>
      <c r="J21" s="28">
        <v>3.49</v>
      </c>
      <c r="K21" s="28">
        <v>3.49</v>
      </c>
      <c r="L21" s="28">
        <v>3.49</v>
      </c>
      <c r="M21" s="28">
        <v>3.49</v>
      </c>
      <c r="N21" s="28">
        <v>3.49</v>
      </c>
      <c r="O21" s="28">
        <v>3.49</v>
      </c>
      <c r="P21" s="28">
        <v>3.49</v>
      </c>
      <c r="Q21" s="28">
        <v>3.49</v>
      </c>
      <c r="R21" s="10"/>
      <c r="S21" s="10"/>
    </row>
    <row r="22" spans="1:19" ht="15.75" customHeight="1">
      <c r="C22" s="30"/>
      <c r="D22" s="30"/>
      <c r="E22" t="s">
        <v>23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0" t="s">
        <v>57</v>
      </c>
      <c r="S22" s="10"/>
    </row>
    <row r="23" spans="1:19" ht="15.75" customHeight="1">
      <c r="E23" s="2" t="s">
        <v>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>
        <f>SUM(F23:Q23)</f>
        <v>0</v>
      </c>
      <c r="S23" s="10" t="s">
        <v>20</v>
      </c>
    </row>
    <row r="24" spans="1:19" ht="15.75" customHeight="1">
      <c r="A24">
        <v>3</v>
      </c>
      <c r="B24" s="5" t="s">
        <v>29</v>
      </c>
      <c r="C24" s="1"/>
      <c r="D24" s="1"/>
      <c r="E24" s="16" t="s">
        <v>0</v>
      </c>
      <c r="F24" s="17">
        <v>79</v>
      </c>
      <c r="G24" s="17">
        <v>79</v>
      </c>
      <c r="H24" s="17">
        <v>79</v>
      </c>
      <c r="I24" s="17">
        <v>79</v>
      </c>
      <c r="J24" s="17">
        <v>79</v>
      </c>
      <c r="K24" s="17">
        <v>79</v>
      </c>
      <c r="L24" s="17">
        <v>79</v>
      </c>
      <c r="M24" s="17">
        <v>79</v>
      </c>
      <c r="N24" s="17">
        <v>79</v>
      </c>
      <c r="O24" s="17">
        <v>79</v>
      </c>
      <c r="P24" s="17">
        <v>79</v>
      </c>
      <c r="Q24" s="17">
        <v>79</v>
      </c>
      <c r="R24" s="4"/>
      <c r="S24" s="4"/>
    </row>
    <row r="25" spans="1:19" ht="15.75" customHeight="1">
      <c r="B25" s="5"/>
      <c r="C25" s="13"/>
      <c r="D25" s="13"/>
      <c r="E25" s="16" t="s">
        <v>1</v>
      </c>
      <c r="F25" s="17">
        <v>8860</v>
      </c>
      <c r="G25" s="17">
        <v>8098</v>
      </c>
      <c r="H25" s="17">
        <v>8555</v>
      </c>
      <c r="I25" s="17">
        <v>12839</v>
      </c>
      <c r="J25" s="17">
        <v>11938</v>
      </c>
      <c r="K25" s="17">
        <v>7707</v>
      </c>
      <c r="L25" s="17">
        <v>9104</v>
      </c>
      <c r="M25" s="17">
        <v>10290</v>
      </c>
      <c r="N25" s="17">
        <v>11305</v>
      </c>
      <c r="O25" s="17">
        <v>11671</v>
      </c>
      <c r="P25" s="17">
        <v>11892</v>
      </c>
      <c r="Q25" s="17">
        <v>11165</v>
      </c>
      <c r="R25" s="12">
        <f>SUM(F25:Q25)</f>
        <v>123424</v>
      </c>
      <c r="S25" s="12" t="s">
        <v>26</v>
      </c>
    </row>
    <row r="26" spans="1:19" ht="15.75" customHeight="1">
      <c r="C26" s="29" t="s">
        <v>18</v>
      </c>
      <c r="D26" s="29"/>
      <c r="E26" t="s">
        <v>17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2"/>
      <c r="S26" s="12"/>
    </row>
    <row r="27" spans="1:19" ht="15.75" customHeight="1">
      <c r="C27" s="15" t="s">
        <v>59</v>
      </c>
      <c r="D27" s="13"/>
      <c r="E27" t="s">
        <v>58</v>
      </c>
      <c r="F27" s="26">
        <v>0.85</v>
      </c>
      <c r="G27" s="26">
        <v>0.85</v>
      </c>
      <c r="H27" s="26">
        <v>0.85</v>
      </c>
      <c r="I27" s="26">
        <v>0.85</v>
      </c>
      <c r="J27" s="26">
        <v>0.85</v>
      </c>
      <c r="K27" s="26">
        <v>0.85</v>
      </c>
      <c r="L27" s="26">
        <v>0.85</v>
      </c>
      <c r="M27" s="26">
        <v>0.85</v>
      </c>
      <c r="N27" s="26">
        <v>0.85</v>
      </c>
      <c r="O27" s="26">
        <v>0.85</v>
      </c>
      <c r="P27" s="26">
        <v>0.85</v>
      </c>
      <c r="Q27" s="26">
        <v>0.85</v>
      </c>
      <c r="R27" s="12"/>
      <c r="S27" s="12"/>
    </row>
    <row r="28" spans="1:19" ht="15.75" customHeight="1">
      <c r="C28" s="29" t="s">
        <v>18</v>
      </c>
      <c r="D28" s="29"/>
      <c r="E28" t="s">
        <v>60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2"/>
      <c r="S28" s="12"/>
    </row>
    <row r="29" spans="1:19" ht="15.75" customHeight="1">
      <c r="C29" s="30" t="s">
        <v>19</v>
      </c>
      <c r="D29" s="30"/>
      <c r="E29" t="s">
        <v>61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0"/>
      <c r="S29" s="10"/>
    </row>
    <row r="30" spans="1:19" ht="15.75" customHeight="1">
      <c r="C30" s="30" t="s">
        <v>19</v>
      </c>
      <c r="D30" s="30"/>
      <c r="E30" t="s">
        <v>62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0"/>
      <c r="S30" s="10"/>
    </row>
    <row r="31" spans="1:19" ht="15.75" customHeight="1">
      <c r="C31" s="31" t="s">
        <v>63</v>
      </c>
      <c r="D31" s="31"/>
      <c r="E31" s="18" t="s">
        <v>22</v>
      </c>
      <c r="F31" s="28">
        <v>3.49</v>
      </c>
      <c r="G31" s="28">
        <v>3.49</v>
      </c>
      <c r="H31" s="28">
        <v>3.49</v>
      </c>
      <c r="I31" s="28">
        <v>3.49</v>
      </c>
      <c r="J31" s="28">
        <v>3.49</v>
      </c>
      <c r="K31" s="28">
        <v>3.49</v>
      </c>
      <c r="L31" s="28">
        <v>3.49</v>
      </c>
      <c r="M31" s="28">
        <v>3.49</v>
      </c>
      <c r="N31" s="28">
        <v>3.49</v>
      </c>
      <c r="O31" s="28">
        <v>3.49</v>
      </c>
      <c r="P31" s="28">
        <v>3.49</v>
      </c>
      <c r="Q31" s="28">
        <v>3.49</v>
      </c>
      <c r="R31" s="10"/>
      <c r="S31" s="10"/>
    </row>
    <row r="32" spans="1:19" ht="15.75" customHeight="1">
      <c r="C32" s="30"/>
      <c r="D32" s="30"/>
      <c r="E32" t="s">
        <v>23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0" t="s">
        <v>57</v>
      </c>
      <c r="S32" s="10"/>
    </row>
    <row r="33" spans="1:19" ht="15.75" customHeight="1">
      <c r="E33" s="2" t="s">
        <v>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>
        <f>SUM(F33:Q33)</f>
        <v>0</v>
      </c>
      <c r="S33" s="10" t="s">
        <v>20</v>
      </c>
    </row>
    <row r="34" spans="1:19" ht="15.75" customHeight="1">
      <c r="A34">
        <v>4</v>
      </c>
      <c r="B34" s="5" t="s">
        <v>30</v>
      </c>
      <c r="C34" s="1"/>
      <c r="D34" s="1"/>
      <c r="E34" s="16" t="s">
        <v>0</v>
      </c>
      <c r="F34" s="17">
        <v>113</v>
      </c>
      <c r="G34" s="17">
        <v>113</v>
      </c>
      <c r="H34" s="17">
        <v>113</v>
      </c>
      <c r="I34" s="17">
        <v>113</v>
      </c>
      <c r="J34" s="17">
        <v>113</v>
      </c>
      <c r="K34" s="17">
        <v>113</v>
      </c>
      <c r="L34" s="17">
        <v>113</v>
      </c>
      <c r="M34" s="17">
        <v>113</v>
      </c>
      <c r="N34" s="17">
        <v>113</v>
      </c>
      <c r="O34" s="17">
        <v>113</v>
      </c>
      <c r="P34" s="17">
        <v>113</v>
      </c>
      <c r="Q34" s="17">
        <v>113</v>
      </c>
      <c r="R34" s="4"/>
      <c r="S34" s="4"/>
    </row>
    <row r="35" spans="1:19" ht="15.75" customHeight="1">
      <c r="B35" s="5"/>
      <c r="C35" s="13"/>
      <c r="D35" s="13"/>
      <c r="E35" s="16" t="s">
        <v>1</v>
      </c>
      <c r="F35" s="17">
        <v>8333</v>
      </c>
      <c r="G35" s="17">
        <v>8332</v>
      </c>
      <c r="H35" s="17">
        <v>10649</v>
      </c>
      <c r="I35" s="17">
        <v>15745</v>
      </c>
      <c r="J35" s="17">
        <v>8767</v>
      </c>
      <c r="K35" s="17">
        <v>13209</v>
      </c>
      <c r="L35" s="17">
        <v>8934</v>
      </c>
      <c r="M35" s="17">
        <v>10829</v>
      </c>
      <c r="N35" s="17">
        <v>15989</v>
      </c>
      <c r="O35" s="17">
        <v>13958</v>
      </c>
      <c r="P35" s="17">
        <v>21006</v>
      </c>
      <c r="Q35" s="17">
        <v>15579</v>
      </c>
      <c r="R35" s="12">
        <f>SUM(F35:Q35)</f>
        <v>151330</v>
      </c>
      <c r="S35" s="12" t="s">
        <v>26</v>
      </c>
    </row>
    <row r="36" spans="1:19" ht="15.75" customHeight="1">
      <c r="C36" s="29" t="s">
        <v>18</v>
      </c>
      <c r="D36" s="29"/>
      <c r="E36" t="s">
        <v>17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12"/>
      <c r="S36" s="12"/>
    </row>
    <row r="37" spans="1:19" ht="15.75" customHeight="1">
      <c r="C37" s="15" t="s">
        <v>59</v>
      </c>
      <c r="D37" s="13"/>
      <c r="E37" t="s">
        <v>58</v>
      </c>
      <c r="F37" s="26">
        <v>0.85</v>
      </c>
      <c r="G37" s="26">
        <v>0.85</v>
      </c>
      <c r="H37" s="26">
        <v>0.85</v>
      </c>
      <c r="I37" s="26">
        <v>0.85</v>
      </c>
      <c r="J37" s="26">
        <v>0.85</v>
      </c>
      <c r="K37" s="26">
        <v>0.85</v>
      </c>
      <c r="L37" s="26">
        <v>0.85</v>
      </c>
      <c r="M37" s="26">
        <v>0.85</v>
      </c>
      <c r="N37" s="26">
        <v>0.85</v>
      </c>
      <c r="O37" s="26">
        <v>0.85</v>
      </c>
      <c r="P37" s="26">
        <v>0.85</v>
      </c>
      <c r="Q37" s="26">
        <v>0.85</v>
      </c>
      <c r="R37" s="12"/>
      <c r="S37" s="12"/>
    </row>
    <row r="38" spans="1:19" ht="15.75" customHeight="1">
      <c r="C38" s="29" t="s">
        <v>18</v>
      </c>
      <c r="D38" s="29"/>
      <c r="E38" t="s">
        <v>60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12"/>
      <c r="S38" s="12"/>
    </row>
    <row r="39" spans="1:19" ht="15.75" customHeight="1">
      <c r="C39" s="30" t="s">
        <v>19</v>
      </c>
      <c r="D39" s="30"/>
      <c r="E39" t="s">
        <v>61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0"/>
      <c r="S39" s="10"/>
    </row>
    <row r="40" spans="1:19" ht="15.75" customHeight="1">
      <c r="C40" s="30" t="s">
        <v>19</v>
      </c>
      <c r="D40" s="30"/>
      <c r="E40" t="s">
        <v>62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10"/>
      <c r="S40" s="10"/>
    </row>
    <row r="41" spans="1:19" ht="15.75" customHeight="1">
      <c r="C41" s="31" t="s">
        <v>63</v>
      </c>
      <c r="D41" s="31"/>
      <c r="E41" s="18" t="s">
        <v>22</v>
      </c>
      <c r="F41" s="28">
        <v>3.49</v>
      </c>
      <c r="G41" s="28">
        <v>3.49</v>
      </c>
      <c r="H41" s="28">
        <v>3.49</v>
      </c>
      <c r="I41" s="28">
        <v>3.49</v>
      </c>
      <c r="J41" s="28">
        <v>3.49</v>
      </c>
      <c r="K41" s="28">
        <v>3.49</v>
      </c>
      <c r="L41" s="28">
        <v>3.49</v>
      </c>
      <c r="M41" s="28">
        <v>3.49</v>
      </c>
      <c r="N41" s="28">
        <v>3.49</v>
      </c>
      <c r="O41" s="28">
        <v>3.49</v>
      </c>
      <c r="P41" s="28">
        <v>3.49</v>
      </c>
      <c r="Q41" s="28">
        <v>3.49</v>
      </c>
      <c r="R41" s="10"/>
      <c r="S41" s="10"/>
    </row>
    <row r="42" spans="1:19" ht="15.75" customHeight="1">
      <c r="C42" s="30"/>
      <c r="D42" s="30"/>
      <c r="E42" t="s">
        <v>23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10" t="s">
        <v>57</v>
      </c>
      <c r="S42" s="10"/>
    </row>
    <row r="43" spans="1:19" ht="15.75" customHeight="1">
      <c r="E43" s="2" t="s">
        <v>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>
        <f>SUM(F43:Q43)</f>
        <v>0</v>
      </c>
      <c r="S43" s="10" t="s">
        <v>20</v>
      </c>
    </row>
    <row r="44" spans="1:19" ht="15.75" customHeight="1">
      <c r="A44">
        <v>5</v>
      </c>
      <c r="B44" s="5" t="s">
        <v>31</v>
      </c>
      <c r="C44" s="1"/>
      <c r="D44" s="1"/>
      <c r="E44" s="16" t="s">
        <v>0</v>
      </c>
      <c r="F44" s="17">
        <v>98</v>
      </c>
      <c r="G44" s="17">
        <v>98</v>
      </c>
      <c r="H44" s="17">
        <v>98</v>
      </c>
      <c r="I44" s="17">
        <v>98</v>
      </c>
      <c r="J44" s="17">
        <v>98</v>
      </c>
      <c r="K44" s="17">
        <v>98</v>
      </c>
      <c r="L44" s="17">
        <v>98</v>
      </c>
      <c r="M44" s="17">
        <v>98</v>
      </c>
      <c r="N44" s="17">
        <v>98</v>
      </c>
      <c r="O44" s="17">
        <v>98</v>
      </c>
      <c r="P44" s="17">
        <v>98</v>
      </c>
      <c r="Q44" s="17">
        <v>98</v>
      </c>
      <c r="R44" s="4"/>
      <c r="S44" s="4"/>
    </row>
    <row r="45" spans="1:19" ht="15.75" customHeight="1">
      <c r="B45" s="5"/>
      <c r="C45" s="13"/>
      <c r="D45" s="13"/>
      <c r="E45" s="16" t="s">
        <v>1</v>
      </c>
      <c r="F45" s="17">
        <v>13775</v>
      </c>
      <c r="G45" s="17">
        <v>12616</v>
      </c>
      <c r="H45" s="17">
        <v>12769</v>
      </c>
      <c r="I45" s="17">
        <v>15918</v>
      </c>
      <c r="J45" s="17">
        <v>15800</v>
      </c>
      <c r="K45" s="17">
        <v>11534</v>
      </c>
      <c r="L45" s="17">
        <v>13501</v>
      </c>
      <c r="M45" s="17">
        <v>14350</v>
      </c>
      <c r="N45" s="17">
        <v>14623</v>
      </c>
      <c r="O45" s="17">
        <v>15994</v>
      </c>
      <c r="P45" s="17">
        <v>17758</v>
      </c>
      <c r="Q45" s="17">
        <v>16369</v>
      </c>
      <c r="R45" s="12">
        <f>SUM(F45:Q45)</f>
        <v>175007</v>
      </c>
      <c r="S45" s="12" t="s">
        <v>26</v>
      </c>
    </row>
    <row r="46" spans="1:19" ht="15.75" customHeight="1">
      <c r="C46" s="29" t="s">
        <v>18</v>
      </c>
      <c r="D46" s="29"/>
      <c r="E46" t="s">
        <v>17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12"/>
      <c r="S46" s="12"/>
    </row>
    <row r="47" spans="1:19" ht="15.75" customHeight="1">
      <c r="C47" s="15" t="s">
        <v>59</v>
      </c>
      <c r="D47" s="13"/>
      <c r="E47" t="s">
        <v>58</v>
      </c>
      <c r="F47" s="26">
        <v>0.85</v>
      </c>
      <c r="G47" s="26">
        <v>0.85</v>
      </c>
      <c r="H47" s="26">
        <v>0.85</v>
      </c>
      <c r="I47" s="26">
        <v>0.85</v>
      </c>
      <c r="J47" s="26">
        <v>0.85</v>
      </c>
      <c r="K47" s="26">
        <v>0.85</v>
      </c>
      <c r="L47" s="26">
        <v>0.85</v>
      </c>
      <c r="M47" s="26">
        <v>0.85</v>
      </c>
      <c r="N47" s="26">
        <v>0.85</v>
      </c>
      <c r="O47" s="26">
        <v>0.85</v>
      </c>
      <c r="P47" s="26">
        <v>0.85</v>
      </c>
      <c r="Q47" s="26">
        <v>0.85</v>
      </c>
      <c r="R47" s="12"/>
      <c r="S47" s="12"/>
    </row>
    <row r="48" spans="1:19" ht="15.75" customHeight="1">
      <c r="C48" s="29" t="s">
        <v>18</v>
      </c>
      <c r="D48" s="29"/>
      <c r="E48" t="s">
        <v>60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12"/>
      <c r="S48" s="12"/>
    </row>
    <row r="49" spans="1:19" ht="15.75" customHeight="1">
      <c r="C49" s="30" t="s">
        <v>19</v>
      </c>
      <c r="D49" s="30"/>
      <c r="E49" t="s">
        <v>61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10"/>
      <c r="S49" s="10"/>
    </row>
    <row r="50" spans="1:19" ht="15.75" customHeight="1">
      <c r="C50" s="30" t="s">
        <v>19</v>
      </c>
      <c r="D50" s="30"/>
      <c r="E50" t="s">
        <v>62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0"/>
      <c r="S50" s="10"/>
    </row>
    <row r="51" spans="1:19" ht="15.75" customHeight="1">
      <c r="C51" s="31" t="s">
        <v>63</v>
      </c>
      <c r="D51" s="31"/>
      <c r="E51" s="18" t="s">
        <v>22</v>
      </c>
      <c r="F51" s="28">
        <v>3.49</v>
      </c>
      <c r="G51" s="28">
        <v>3.49</v>
      </c>
      <c r="H51" s="28">
        <v>3.49</v>
      </c>
      <c r="I51" s="28">
        <v>3.49</v>
      </c>
      <c r="J51" s="28">
        <v>3.49</v>
      </c>
      <c r="K51" s="28">
        <v>3.49</v>
      </c>
      <c r="L51" s="28">
        <v>3.49</v>
      </c>
      <c r="M51" s="28">
        <v>3.49</v>
      </c>
      <c r="N51" s="28">
        <v>3.49</v>
      </c>
      <c r="O51" s="28">
        <v>3.49</v>
      </c>
      <c r="P51" s="28">
        <v>3.49</v>
      </c>
      <c r="Q51" s="28">
        <v>3.49</v>
      </c>
      <c r="R51" s="10"/>
      <c r="S51" s="10"/>
    </row>
    <row r="52" spans="1:19" ht="15.75" customHeight="1">
      <c r="C52" s="30"/>
      <c r="D52" s="30"/>
      <c r="E52" t="s">
        <v>23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0" t="s">
        <v>57</v>
      </c>
      <c r="S52" s="10"/>
    </row>
    <row r="53" spans="1:19" ht="15.75" customHeight="1">
      <c r="E53" s="2" t="s">
        <v>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>
        <f>SUM(F53:Q53)</f>
        <v>0</v>
      </c>
      <c r="S53" s="10" t="s">
        <v>20</v>
      </c>
    </row>
    <row r="54" spans="1:19" ht="15.75" customHeight="1">
      <c r="A54">
        <v>6</v>
      </c>
      <c r="B54" s="5" t="s">
        <v>32</v>
      </c>
      <c r="C54" s="1"/>
      <c r="D54" s="1"/>
      <c r="E54" s="16" t="s">
        <v>0</v>
      </c>
      <c r="F54" s="17">
        <v>86</v>
      </c>
      <c r="G54" s="17">
        <v>86</v>
      </c>
      <c r="H54" s="17">
        <v>86</v>
      </c>
      <c r="I54" s="17">
        <v>86</v>
      </c>
      <c r="J54" s="17">
        <v>86</v>
      </c>
      <c r="K54" s="17">
        <v>86</v>
      </c>
      <c r="L54" s="17">
        <v>86</v>
      </c>
      <c r="M54" s="17">
        <v>86</v>
      </c>
      <c r="N54" s="17">
        <v>86</v>
      </c>
      <c r="O54" s="17">
        <v>86</v>
      </c>
      <c r="P54" s="17">
        <v>86</v>
      </c>
      <c r="Q54" s="17">
        <v>86</v>
      </c>
      <c r="R54" s="4"/>
      <c r="S54" s="4"/>
    </row>
    <row r="55" spans="1:19" ht="15.75" customHeight="1">
      <c r="B55" s="5"/>
      <c r="C55" s="13"/>
      <c r="D55" s="13"/>
      <c r="E55" s="16" t="s">
        <v>1</v>
      </c>
      <c r="F55" s="17">
        <v>13108</v>
      </c>
      <c r="G55" s="17">
        <v>11326</v>
      </c>
      <c r="H55" s="17">
        <v>11689</v>
      </c>
      <c r="I55" s="17">
        <v>14028</v>
      </c>
      <c r="J55" s="17">
        <v>14342</v>
      </c>
      <c r="K55" s="17">
        <v>10764</v>
      </c>
      <c r="L55" s="17">
        <v>11810</v>
      </c>
      <c r="M55" s="17">
        <v>12460</v>
      </c>
      <c r="N55" s="17">
        <v>13813</v>
      </c>
      <c r="O55" s="17">
        <v>15058</v>
      </c>
      <c r="P55" s="17">
        <v>17068</v>
      </c>
      <c r="Q55" s="17">
        <v>16119</v>
      </c>
      <c r="R55" s="12">
        <f>SUM(F55:Q55)</f>
        <v>161585</v>
      </c>
      <c r="S55" s="12" t="s">
        <v>26</v>
      </c>
    </row>
    <row r="56" spans="1:19" ht="15.75" customHeight="1">
      <c r="C56" s="29" t="s">
        <v>18</v>
      </c>
      <c r="D56" s="29"/>
      <c r="E56" t="s">
        <v>17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12"/>
      <c r="S56" s="12"/>
    </row>
    <row r="57" spans="1:19" ht="15.75" customHeight="1">
      <c r="C57" s="15" t="s">
        <v>59</v>
      </c>
      <c r="D57" s="13"/>
      <c r="E57" t="s">
        <v>58</v>
      </c>
      <c r="F57" s="26">
        <v>0.85</v>
      </c>
      <c r="G57" s="26">
        <v>0.85</v>
      </c>
      <c r="H57" s="26">
        <v>0.85</v>
      </c>
      <c r="I57" s="26">
        <v>0.85</v>
      </c>
      <c r="J57" s="26">
        <v>0.85</v>
      </c>
      <c r="K57" s="26">
        <v>0.85</v>
      </c>
      <c r="L57" s="26">
        <v>0.85</v>
      </c>
      <c r="M57" s="26">
        <v>0.85</v>
      </c>
      <c r="N57" s="26">
        <v>0.85</v>
      </c>
      <c r="O57" s="26">
        <v>0.85</v>
      </c>
      <c r="P57" s="26">
        <v>0.85</v>
      </c>
      <c r="Q57" s="26">
        <v>0.85</v>
      </c>
      <c r="R57" s="12"/>
      <c r="S57" s="12"/>
    </row>
    <row r="58" spans="1:19" ht="15.75" customHeight="1">
      <c r="C58" s="29" t="s">
        <v>18</v>
      </c>
      <c r="D58" s="29"/>
      <c r="E58" t="s">
        <v>60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2"/>
      <c r="S58" s="12"/>
    </row>
    <row r="59" spans="1:19" ht="15.75" customHeight="1">
      <c r="C59" s="30" t="s">
        <v>19</v>
      </c>
      <c r="D59" s="30"/>
      <c r="E59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0"/>
      <c r="S59" s="10"/>
    </row>
    <row r="60" spans="1:19" ht="15.75" customHeight="1">
      <c r="C60" s="30" t="s">
        <v>19</v>
      </c>
      <c r="D60" s="30"/>
      <c r="E60" t="s">
        <v>62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10"/>
      <c r="S60" s="10"/>
    </row>
    <row r="61" spans="1:19" ht="15.75" customHeight="1">
      <c r="C61" s="31" t="s">
        <v>63</v>
      </c>
      <c r="D61" s="31"/>
      <c r="E61" s="18" t="s">
        <v>22</v>
      </c>
      <c r="F61" s="28">
        <v>3.49</v>
      </c>
      <c r="G61" s="28">
        <v>3.49</v>
      </c>
      <c r="H61" s="28">
        <v>3.49</v>
      </c>
      <c r="I61" s="28">
        <v>3.49</v>
      </c>
      <c r="J61" s="28">
        <v>3.49</v>
      </c>
      <c r="K61" s="28">
        <v>3.49</v>
      </c>
      <c r="L61" s="28">
        <v>3.49</v>
      </c>
      <c r="M61" s="28">
        <v>3.49</v>
      </c>
      <c r="N61" s="28">
        <v>3.49</v>
      </c>
      <c r="O61" s="28">
        <v>3.49</v>
      </c>
      <c r="P61" s="28">
        <v>3.49</v>
      </c>
      <c r="Q61" s="28">
        <v>3.49</v>
      </c>
      <c r="R61" s="10"/>
      <c r="S61" s="10"/>
    </row>
    <row r="62" spans="1:19" ht="15.75" customHeight="1">
      <c r="C62" s="30"/>
      <c r="D62" s="30"/>
      <c r="E62" t="s">
        <v>23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10" t="s">
        <v>57</v>
      </c>
      <c r="S62" s="10"/>
    </row>
    <row r="63" spans="1:19" ht="15.75" customHeight="1">
      <c r="E63" s="2" t="s">
        <v>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>
        <f>SUM(F63:Q63)</f>
        <v>0</v>
      </c>
      <c r="S63" s="10" t="s">
        <v>20</v>
      </c>
    </row>
    <row r="64" spans="1:19" ht="15.75" customHeight="1">
      <c r="A64">
        <v>7</v>
      </c>
      <c r="B64" s="5" t="s">
        <v>33</v>
      </c>
      <c r="C64" s="1"/>
      <c r="D64" s="1"/>
      <c r="E64" s="16" t="s">
        <v>0</v>
      </c>
      <c r="F64" s="17">
        <v>59</v>
      </c>
      <c r="G64" s="17">
        <v>59</v>
      </c>
      <c r="H64" s="17">
        <v>59</v>
      </c>
      <c r="I64" s="17">
        <v>59</v>
      </c>
      <c r="J64" s="17">
        <v>59</v>
      </c>
      <c r="K64" s="17">
        <v>59</v>
      </c>
      <c r="L64" s="17">
        <v>59</v>
      </c>
      <c r="M64" s="17">
        <v>59</v>
      </c>
      <c r="N64" s="17">
        <v>59</v>
      </c>
      <c r="O64" s="17">
        <v>59</v>
      </c>
      <c r="P64" s="17">
        <v>59</v>
      </c>
      <c r="Q64" s="17">
        <v>59</v>
      </c>
      <c r="R64" s="4"/>
      <c r="S64" s="4"/>
    </row>
    <row r="65" spans="1:19" ht="15.75" customHeight="1">
      <c r="B65" s="5"/>
      <c r="C65" s="13"/>
      <c r="D65" s="13"/>
      <c r="E65" s="16" t="s">
        <v>1</v>
      </c>
      <c r="F65" s="17">
        <v>6741</v>
      </c>
      <c r="G65" s="17">
        <v>6661</v>
      </c>
      <c r="H65" s="17">
        <v>8975</v>
      </c>
      <c r="I65" s="17">
        <v>11438</v>
      </c>
      <c r="J65" s="17">
        <v>6551</v>
      </c>
      <c r="K65" s="17">
        <v>8558</v>
      </c>
      <c r="L65" s="17">
        <v>7208</v>
      </c>
      <c r="M65" s="17">
        <v>8061</v>
      </c>
      <c r="N65" s="17">
        <v>9868</v>
      </c>
      <c r="O65" s="17">
        <v>11244</v>
      </c>
      <c r="P65" s="17">
        <v>13720</v>
      </c>
      <c r="Q65" s="17">
        <v>9182</v>
      </c>
      <c r="R65" s="12">
        <f>SUM(F65:Q65)</f>
        <v>108207</v>
      </c>
      <c r="S65" s="12" t="s">
        <v>26</v>
      </c>
    </row>
    <row r="66" spans="1:19" ht="15.75" customHeight="1">
      <c r="C66" s="29" t="s">
        <v>18</v>
      </c>
      <c r="D66" s="29"/>
      <c r="E66" t="s">
        <v>17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2"/>
      <c r="S66" s="12"/>
    </row>
    <row r="67" spans="1:19" ht="15.75" customHeight="1">
      <c r="C67" s="15" t="s">
        <v>59</v>
      </c>
      <c r="D67" s="13"/>
      <c r="E67" t="s">
        <v>58</v>
      </c>
      <c r="F67" s="26">
        <v>0.85</v>
      </c>
      <c r="G67" s="26">
        <v>0.85</v>
      </c>
      <c r="H67" s="26">
        <v>0.85</v>
      </c>
      <c r="I67" s="26">
        <v>0.85</v>
      </c>
      <c r="J67" s="26">
        <v>0.85</v>
      </c>
      <c r="K67" s="26">
        <v>0.85</v>
      </c>
      <c r="L67" s="26">
        <v>0.85</v>
      </c>
      <c r="M67" s="26">
        <v>0.85</v>
      </c>
      <c r="N67" s="26">
        <v>0.85</v>
      </c>
      <c r="O67" s="26">
        <v>0.85</v>
      </c>
      <c r="P67" s="26">
        <v>0.85</v>
      </c>
      <c r="Q67" s="26">
        <v>0.85</v>
      </c>
      <c r="R67" s="12"/>
      <c r="S67" s="12"/>
    </row>
    <row r="68" spans="1:19" ht="15.75" customHeight="1">
      <c r="C68" s="29" t="s">
        <v>18</v>
      </c>
      <c r="D68" s="29"/>
      <c r="E68" t="s">
        <v>60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12"/>
      <c r="S68" s="12"/>
    </row>
    <row r="69" spans="1:19" ht="15.75" customHeight="1">
      <c r="C69" s="30" t="s">
        <v>19</v>
      </c>
      <c r="D69" s="30"/>
      <c r="E69" t="s">
        <v>61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10"/>
      <c r="S69" s="10"/>
    </row>
    <row r="70" spans="1:19" ht="15.75" customHeight="1">
      <c r="C70" s="30" t="s">
        <v>19</v>
      </c>
      <c r="D70" s="30"/>
      <c r="E70" t="s">
        <v>62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10"/>
      <c r="S70" s="10"/>
    </row>
    <row r="71" spans="1:19" ht="15.75" customHeight="1">
      <c r="C71" s="31" t="s">
        <v>63</v>
      </c>
      <c r="D71" s="31"/>
      <c r="E71" s="18" t="s">
        <v>22</v>
      </c>
      <c r="F71" s="28">
        <v>3.49</v>
      </c>
      <c r="G71" s="28">
        <v>3.49</v>
      </c>
      <c r="H71" s="28">
        <v>3.49</v>
      </c>
      <c r="I71" s="28">
        <v>3.49</v>
      </c>
      <c r="J71" s="28">
        <v>3.49</v>
      </c>
      <c r="K71" s="28">
        <v>3.49</v>
      </c>
      <c r="L71" s="28">
        <v>3.49</v>
      </c>
      <c r="M71" s="28">
        <v>3.49</v>
      </c>
      <c r="N71" s="28">
        <v>3.49</v>
      </c>
      <c r="O71" s="28">
        <v>3.49</v>
      </c>
      <c r="P71" s="28">
        <v>3.49</v>
      </c>
      <c r="Q71" s="28">
        <v>3.49</v>
      </c>
      <c r="R71" s="10"/>
      <c r="S71" s="10"/>
    </row>
    <row r="72" spans="1:19" ht="15.75" customHeight="1">
      <c r="C72" s="30"/>
      <c r="D72" s="30"/>
      <c r="E72" t="s">
        <v>23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10" t="s">
        <v>57</v>
      </c>
      <c r="S72" s="10"/>
    </row>
    <row r="73" spans="1:19" ht="15.75" customHeight="1">
      <c r="E73" s="2" t="s">
        <v>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>
        <f>SUM(F73:Q73)</f>
        <v>0</v>
      </c>
      <c r="S73" s="10" t="s">
        <v>20</v>
      </c>
    </row>
    <row r="74" spans="1:19" ht="15.75" customHeight="1">
      <c r="A74">
        <v>8</v>
      </c>
      <c r="B74" s="5" t="s">
        <v>34</v>
      </c>
      <c r="C74" s="1"/>
      <c r="D74" s="1"/>
      <c r="E74" s="16" t="s">
        <v>0</v>
      </c>
      <c r="F74" s="17">
        <v>117</v>
      </c>
      <c r="G74" s="17">
        <v>117</v>
      </c>
      <c r="H74" s="17">
        <v>117</v>
      </c>
      <c r="I74" s="17">
        <v>117</v>
      </c>
      <c r="J74" s="17">
        <v>117</v>
      </c>
      <c r="K74" s="17">
        <v>117</v>
      </c>
      <c r="L74" s="17">
        <v>117</v>
      </c>
      <c r="M74" s="17">
        <v>117</v>
      </c>
      <c r="N74" s="17">
        <v>117</v>
      </c>
      <c r="O74" s="17">
        <v>117</v>
      </c>
      <c r="P74" s="17">
        <v>117</v>
      </c>
      <c r="Q74" s="17">
        <v>117</v>
      </c>
      <c r="R74" s="4"/>
      <c r="S74" s="4"/>
    </row>
    <row r="75" spans="1:19" ht="15.75" customHeight="1">
      <c r="B75" s="5"/>
      <c r="C75" s="13"/>
      <c r="D75" s="13"/>
      <c r="E75" s="16" t="s">
        <v>1</v>
      </c>
      <c r="F75" s="17">
        <v>6570</v>
      </c>
      <c r="G75" s="17">
        <v>6957</v>
      </c>
      <c r="H75" s="17">
        <v>8479</v>
      </c>
      <c r="I75" s="17">
        <v>14170</v>
      </c>
      <c r="J75" s="17">
        <v>9120</v>
      </c>
      <c r="K75" s="17">
        <v>13618</v>
      </c>
      <c r="L75" s="17">
        <v>8021</v>
      </c>
      <c r="M75" s="17">
        <v>9954</v>
      </c>
      <c r="N75" s="17">
        <v>15669</v>
      </c>
      <c r="O75" s="17">
        <v>12783</v>
      </c>
      <c r="P75" s="17">
        <v>18527</v>
      </c>
      <c r="Q75" s="17">
        <v>16179</v>
      </c>
      <c r="R75" s="12">
        <f>SUM(F75:Q75)</f>
        <v>140047</v>
      </c>
      <c r="S75" s="12" t="s">
        <v>26</v>
      </c>
    </row>
    <row r="76" spans="1:19" ht="15.75" customHeight="1">
      <c r="C76" s="29" t="s">
        <v>18</v>
      </c>
      <c r="D76" s="29"/>
      <c r="E76" t="s">
        <v>17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12"/>
      <c r="S76" s="12"/>
    </row>
    <row r="77" spans="1:19" ht="15.75" customHeight="1">
      <c r="C77" s="15" t="s">
        <v>59</v>
      </c>
      <c r="D77" s="13"/>
      <c r="E77" t="s">
        <v>58</v>
      </c>
      <c r="F77" s="26">
        <v>0.85</v>
      </c>
      <c r="G77" s="26">
        <v>0.85</v>
      </c>
      <c r="H77" s="26">
        <v>0.85</v>
      </c>
      <c r="I77" s="26">
        <v>0.85</v>
      </c>
      <c r="J77" s="26">
        <v>0.85</v>
      </c>
      <c r="K77" s="26">
        <v>0.85</v>
      </c>
      <c r="L77" s="26">
        <v>0.85</v>
      </c>
      <c r="M77" s="26">
        <v>0.85</v>
      </c>
      <c r="N77" s="26">
        <v>0.85</v>
      </c>
      <c r="O77" s="26">
        <v>0.85</v>
      </c>
      <c r="P77" s="26">
        <v>0.85</v>
      </c>
      <c r="Q77" s="26">
        <v>0.85</v>
      </c>
      <c r="R77" s="12"/>
      <c r="S77" s="12"/>
    </row>
    <row r="78" spans="1:19" ht="15.75" customHeight="1">
      <c r="C78" s="29" t="s">
        <v>18</v>
      </c>
      <c r="D78" s="29"/>
      <c r="E78" t="s">
        <v>60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2"/>
      <c r="S78" s="12"/>
    </row>
    <row r="79" spans="1:19" ht="15.75" customHeight="1">
      <c r="C79" s="30" t="s">
        <v>19</v>
      </c>
      <c r="D79" s="30"/>
      <c r="E79" t="s">
        <v>61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10"/>
      <c r="S79" s="10"/>
    </row>
    <row r="80" spans="1:19" ht="15.75" customHeight="1">
      <c r="C80" s="30" t="s">
        <v>19</v>
      </c>
      <c r="D80" s="30"/>
      <c r="E80" t="s">
        <v>62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0"/>
      <c r="S80" s="10"/>
    </row>
    <row r="81" spans="1:19" ht="15.75" customHeight="1">
      <c r="C81" s="31" t="s">
        <v>63</v>
      </c>
      <c r="D81" s="31"/>
      <c r="E81" s="18" t="s">
        <v>22</v>
      </c>
      <c r="F81" s="28">
        <v>3.49</v>
      </c>
      <c r="G81" s="28">
        <v>3.49</v>
      </c>
      <c r="H81" s="28">
        <v>3.49</v>
      </c>
      <c r="I81" s="28">
        <v>3.49</v>
      </c>
      <c r="J81" s="28">
        <v>3.49</v>
      </c>
      <c r="K81" s="28">
        <v>3.49</v>
      </c>
      <c r="L81" s="28">
        <v>3.49</v>
      </c>
      <c r="M81" s="28">
        <v>3.49</v>
      </c>
      <c r="N81" s="28">
        <v>3.49</v>
      </c>
      <c r="O81" s="28">
        <v>3.49</v>
      </c>
      <c r="P81" s="28">
        <v>3.49</v>
      </c>
      <c r="Q81" s="28">
        <v>3.49</v>
      </c>
      <c r="R81" s="10"/>
      <c r="S81" s="10"/>
    </row>
    <row r="82" spans="1:19" ht="15.75" customHeight="1">
      <c r="C82" s="30"/>
      <c r="D82" s="30"/>
      <c r="E82" t="s">
        <v>23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10" t="s">
        <v>57</v>
      </c>
      <c r="S82" s="10"/>
    </row>
    <row r="83" spans="1:19" ht="15.75" customHeight="1">
      <c r="E83" s="2" t="s">
        <v>2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>
        <f>SUM(F83:Q83)</f>
        <v>0</v>
      </c>
      <c r="S83" s="10" t="s">
        <v>20</v>
      </c>
    </row>
    <row r="84" spans="1:19" ht="15.75" customHeight="1">
      <c r="A84">
        <v>9</v>
      </c>
      <c r="B84" s="5" t="s">
        <v>35</v>
      </c>
      <c r="C84" s="1"/>
      <c r="D84" s="1"/>
      <c r="E84" s="16" t="s">
        <v>0</v>
      </c>
      <c r="F84" s="17">
        <v>122</v>
      </c>
      <c r="G84" s="17">
        <v>122</v>
      </c>
      <c r="H84" s="17">
        <v>122</v>
      </c>
      <c r="I84" s="17">
        <v>122</v>
      </c>
      <c r="J84" s="17">
        <v>122</v>
      </c>
      <c r="K84" s="17">
        <v>122</v>
      </c>
      <c r="L84" s="17">
        <v>122</v>
      </c>
      <c r="M84" s="17">
        <v>122</v>
      </c>
      <c r="N84" s="17">
        <v>122</v>
      </c>
      <c r="O84" s="17">
        <v>122</v>
      </c>
      <c r="P84" s="17">
        <v>122</v>
      </c>
      <c r="Q84" s="17">
        <v>122</v>
      </c>
      <c r="R84" s="4"/>
      <c r="S84" s="4"/>
    </row>
    <row r="85" spans="1:19" ht="15.75" customHeight="1">
      <c r="B85" s="5"/>
      <c r="C85" s="13"/>
      <c r="D85" s="13"/>
      <c r="E85" s="16" t="s">
        <v>1</v>
      </c>
      <c r="F85" s="17">
        <v>10811</v>
      </c>
      <c r="G85" s="17">
        <v>8546</v>
      </c>
      <c r="H85" s="17">
        <v>8316</v>
      </c>
      <c r="I85" s="17">
        <v>11257</v>
      </c>
      <c r="J85" s="17">
        <v>12992</v>
      </c>
      <c r="K85" s="17">
        <v>9814</v>
      </c>
      <c r="L85" s="17">
        <v>10560</v>
      </c>
      <c r="M85" s="17">
        <v>8621</v>
      </c>
      <c r="N85" s="17">
        <v>11323</v>
      </c>
      <c r="O85" s="17">
        <v>13544</v>
      </c>
      <c r="P85" s="17">
        <v>18313</v>
      </c>
      <c r="Q85" s="17">
        <v>15420</v>
      </c>
      <c r="R85" s="12">
        <f>SUM(F85:Q85)</f>
        <v>139517</v>
      </c>
      <c r="S85" s="12" t="s">
        <v>26</v>
      </c>
    </row>
    <row r="86" spans="1:19" ht="15.75" customHeight="1">
      <c r="C86" s="29" t="s">
        <v>18</v>
      </c>
      <c r="D86" s="29"/>
      <c r="E86" t="s">
        <v>17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12"/>
      <c r="S86" s="12"/>
    </row>
    <row r="87" spans="1:19" ht="15.75" customHeight="1">
      <c r="C87" s="15" t="s">
        <v>59</v>
      </c>
      <c r="D87" s="13"/>
      <c r="E87" t="s">
        <v>58</v>
      </c>
      <c r="F87" s="26">
        <v>0.85</v>
      </c>
      <c r="G87" s="26">
        <v>0.85</v>
      </c>
      <c r="H87" s="26">
        <v>0.85</v>
      </c>
      <c r="I87" s="26">
        <v>0.85</v>
      </c>
      <c r="J87" s="26">
        <v>0.85</v>
      </c>
      <c r="K87" s="26">
        <v>0.85</v>
      </c>
      <c r="L87" s="26">
        <v>0.85</v>
      </c>
      <c r="M87" s="26">
        <v>0.85</v>
      </c>
      <c r="N87" s="26">
        <v>0.85</v>
      </c>
      <c r="O87" s="26">
        <v>0.85</v>
      </c>
      <c r="P87" s="26">
        <v>0.85</v>
      </c>
      <c r="Q87" s="26">
        <v>0.85</v>
      </c>
      <c r="R87" s="12"/>
      <c r="S87" s="12"/>
    </row>
    <row r="88" spans="1:19" ht="15.75" customHeight="1">
      <c r="C88" s="29" t="s">
        <v>18</v>
      </c>
      <c r="D88" s="29"/>
      <c r="E88" t="s">
        <v>60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2"/>
      <c r="S88" s="12"/>
    </row>
    <row r="89" spans="1:19" ht="15.75" customHeight="1">
      <c r="C89" s="30" t="s">
        <v>19</v>
      </c>
      <c r="D89" s="30"/>
      <c r="E89" t="s">
        <v>61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10"/>
      <c r="S89" s="10"/>
    </row>
    <row r="90" spans="1:19" ht="15.75" customHeight="1">
      <c r="C90" s="30" t="s">
        <v>19</v>
      </c>
      <c r="D90" s="30"/>
      <c r="E90" t="s">
        <v>62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10"/>
      <c r="S90" s="10"/>
    </row>
    <row r="91" spans="1:19" ht="15.75" customHeight="1">
      <c r="C91" s="31" t="s">
        <v>63</v>
      </c>
      <c r="D91" s="31"/>
      <c r="E91" s="18" t="s">
        <v>22</v>
      </c>
      <c r="F91" s="28">
        <v>3.49</v>
      </c>
      <c r="G91" s="28">
        <v>3.49</v>
      </c>
      <c r="H91" s="28">
        <v>3.49</v>
      </c>
      <c r="I91" s="28">
        <v>3.49</v>
      </c>
      <c r="J91" s="28">
        <v>3.49</v>
      </c>
      <c r="K91" s="28">
        <v>3.49</v>
      </c>
      <c r="L91" s="28">
        <v>3.49</v>
      </c>
      <c r="M91" s="28">
        <v>3.49</v>
      </c>
      <c r="N91" s="28">
        <v>3.49</v>
      </c>
      <c r="O91" s="28">
        <v>3.49</v>
      </c>
      <c r="P91" s="28">
        <v>3.49</v>
      </c>
      <c r="Q91" s="28">
        <v>3.49</v>
      </c>
      <c r="R91" s="10"/>
      <c r="S91" s="10"/>
    </row>
    <row r="92" spans="1:19" ht="15.75" customHeight="1">
      <c r="C92" s="30"/>
      <c r="D92" s="30"/>
      <c r="E92" t="s">
        <v>23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10" t="s">
        <v>57</v>
      </c>
      <c r="S92" s="10"/>
    </row>
    <row r="93" spans="1:19" ht="15.75" customHeight="1">
      <c r="E93" s="2" t="s">
        <v>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>
        <f>SUM(F93:Q93)</f>
        <v>0</v>
      </c>
      <c r="S93" s="10" t="s">
        <v>20</v>
      </c>
    </row>
    <row r="94" spans="1:19" ht="15.75" customHeight="1">
      <c r="A94">
        <v>10</v>
      </c>
      <c r="B94" s="5" t="s">
        <v>36</v>
      </c>
      <c r="C94" s="1"/>
      <c r="D94" s="1"/>
      <c r="E94" s="16" t="s">
        <v>0</v>
      </c>
      <c r="F94" s="17">
        <v>54</v>
      </c>
      <c r="G94" s="17">
        <v>54</v>
      </c>
      <c r="H94" s="17">
        <v>54</v>
      </c>
      <c r="I94" s="17">
        <v>54</v>
      </c>
      <c r="J94" s="17">
        <v>54</v>
      </c>
      <c r="K94" s="17">
        <v>54</v>
      </c>
      <c r="L94" s="17">
        <v>54</v>
      </c>
      <c r="M94" s="17">
        <v>54</v>
      </c>
      <c r="N94" s="17">
        <v>54</v>
      </c>
      <c r="O94" s="17">
        <v>54</v>
      </c>
      <c r="P94" s="17">
        <v>54</v>
      </c>
      <c r="Q94" s="17">
        <v>54</v>
      </c>
      <c r="R94" s="4"/>
      <c r="S94" s="4"/>
    </row>
    <row r="95" spans="1:19" ht="15.75" customHeight="1">
      <c r="B95" s="5"/>
      <c r="C95" s="13"/>
      <c r="D95" s="13"/>
      <c r="E95" s="16" t="s">
        <v>1</v>
      </c>
      <c r="F95" s="17">
        <v>5347</v>
      </c>
      <c r="G95" s="17">
        <v>5372</v>
      </c>
      <c r="H95" s="17">
        <v>5704</v>
      </c>
      <c r="I95" s="17">
        <v>9057</v>
      </c>
      <c r="J95" s="17">
        <v>5456</v>
      </c>
      <c r="K95" s="17">
        <v>7593</v>
      </c>
      <c r="L95" s="17">
        <v>5324</v>
      </c>
      <c r="M95" s="17">
        <v>6658</v>
      </c>
      <c r="N95" s="17">
        <v>8056</v>
      </c>
      <c r="O95" s="17">
        <v>5723</v>
      </c>
      <c r="P95" s="17">
        <v>7767</v>
      </c>
      <c r="Q95" s="17">
        <v>7085</v>
      </c>
      <c r="R95" s="12">
        <f>SUM(F95:Q95)</f>
        <v>79142</v>
      </c>
      <c r="S95" s="12" t="s">
        <v>26</v>
      </c>
    </row>
    <row r="96" spans="1:19" ht="15.75" customHeight="1">
      <c r="C96" s="29" t="s">
        <v>18</v>
      </c>
      <c r="D96" s="29"/>
      <c r="E96" t="s">
        <v>17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12"/>
      <c r="S96" s="12"/>
    </row>
    <row r="97" spans="1:19" ht="15.75" customHeight="1">
      <c r="C97" s="15" t="s">
        <v>59</v>
      </c>
      <c r="D97" s="13"/>
      <c r="E97" t="s">
        <v>58</v>
      </c>
      <c r="F97" s="26">
        <v>0.85</v>
      </c>
      <c r="G97" s="26">
        <v>0.85</v>
      </c>
      <c r="H97" s="26">
        <v>0.85</v>
      </c>
      <c r="I97" s="26">
        <v>0.85</v>
      </c>
      <c r="J97" s="26">
        <v>0.85</v>
      </c>
      <c r="K97" s="26">
        <v>0.85</v>
      </c>
      <c r="L97" s="26">
        <v>0.85</v>
      </c>
      <c r="M97" s="26">
        <v>0.85</v>
      </c>
      <c r="N97" s="26">
        <v>0.85</v>
      </c>
      <c r="O97" s="26">
        <v>0.85</v>
      </c>
      <c r="P97" s="26">
        <v>0.85</v>
      </c>
      <c r="Q97" s="26">
        <v>0.85</v>
      </c>
      <c r="R97" s="12"/>
      <c r="S97" s="12"/>
    </row>
    <row r="98" spans="1:19" ht="15.75" customHeight="1">
      <c r="C98" s="29" t="s">
        <v>18</v>
      </c>
      <c r="D98" s="29"/>
      <c r="E98" t="s">
        <v>60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2"/>
      <c r="S98" s="12"/>
    </row>
    <row r="99" spans="1:19" ht="15.75" customHeight="1">
      <c r="C99" s="30" t="s">
        <v>19</v>
      </c>
      <c r="D99" s="30"/>
      <c r="E99" t="s">
        <v>61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10"/>
      <c r="S99" s="10"/>
    </row>
    <row r="100" spans="1:19" ht="15.75" customHeight="1">
      <c r="C100" s="30" t="s">
        <v>19</v>
      </c>
      <c r="D100" s="30"/>
      <c r="E100" t="s">
        <v>62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10"/>
      <c r="S100" s="10"/>
    </row>
    <row r="101" spans="1:19" ht="15.75" customHeight="1">
      <c r="C101" s="31" t="s">
        <v>63</v>
      </c>
      <c r="D101" s="31"/>
      <c r="E101" s="18" t="s">
        <v>22</v>
      </c>
      <c r="F101" s="28">
        <v>3.49</v>
      </c>
      <c r="G101" s="28">
        <v>3.49</v>
      </c>
      <c r="H101" s="28">
        <v>3.49</v>
      </c>
      <c r="I101" s="28">
        <v>3.49</v>
      </c>
      <c r="J101" s="28">
        <v>3.49</v>
      </c>
      <c r="K101" s="28">
        <v>3.49</v>
      </c>
      <c r="L101" s="28">
        <v>3.49</v>
      </c>
      <c r="M101" s="28">
        <v>3.49</v>
      </c>
      <c r="N101" s="28">
        <v>3.49</v>
      </c>
      <c r="O101" s="28">
        <v>3.49</v>
      </c>
      <c r="P101" s="28">
        <v>3.49</v>
      </c>
      <c r="Q101" s="28">
        <v>3.49</v>
      </c>
      <c r="R101" s="10"/>
      <c r="S101" s="10"/>
    </row>
    <row r="102" spans="1:19" ht="15.75" customHeight="1">
      <c r="C102" s="30"/>
      <c r="D102" s="30"/>
      <c r="E102" t="s">
        <v>23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10" t="s">
        <v>57</v>
      </c>
      <c r="S102" s="10"/>
    </row>
    <row r="103" spans="1:19" ht="15.75" customHeight="1">
      <c r="E103" s="2" t="s">
        <v>2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>
        <f>SUM(F103:Q103)</f>
        <v>0</v>
      </c>
      <c r="S103" s="10" t="s">
        <v>20</v>
      </c>
    </row>
    <row r="104" spans="1:19" ht="15.75" customHeight="1">
      <c r="A104">
        <v>11</v>
      </c>
      <c r="B104" s="5" t="s">
        <v>37</v>
      </c>
      <c r="C104" s="1"/>
      <c r="D104" s="1"/>
      <c r="E104" s="16" t="s">
        <v>0</v>
      </c>
      <c r="F104" s="17">
        <v>49</v>
      </c>
      <c r="G104" s="17">
        <v>49</v>
      </c>
      <c r="H104" s="17">
        <v>49</v>
      </c>
      <c r="I104" s="17">
        <v>49</v>
      </c>
      <c r="J104" s="17">
        <v>49</v>
      </c>
      <c r="K104" s="17">
        <v>49</v>
      </c>
      <c r="L104" s="17">
        <v>49</v>
      </c>
      <c r="M104" s="17">
        <v>49</v>
      </c>
      <c r="N104" s="17">
        <v>49</v>
      </c>
      <c r="O104" s="17">
        <v>49</v>
      </c>
      <c r="P104" s="17">
        <v>49</v>
      </c>
      <c r="Q104" s="17">
        <v>49</v>
      </c>
      <c r="R104" s="4"/>
      <c r="S104" s="4"/>
    </row>
    <row r="105" spans="1:19" ht="15.75" customHeight="1">
      <c r="B105" s="5"/>
      <c r="C105" s="13"/>
      <c r="D105" s="13"/>
      <c r="E105" s="16" t="s">
        <v>1</v>
      </c>
      <c r="F105" s="17">
        <v>5431</v>
      </c>
      <c r="G105" s="17">
        <v>4560</v>
      </c>
      <c r="H105" s="17">
        <v>4356</v>
      </c>
      <c r="I105" s="17">
        <v>6932</v>
      </c>
      <c r="J105" s="17">
        <v>8792</v>
      </c>
      <c r="K105" s="17">
        <v>5888</v>
      </c>
      <c r="L105" s="17">
        <v>5183</v>
      </c>
      <c r="M105" s="17">
        <v>4933</v>
      </c>
      <c r="N105" s="17">
        <v>5644</v>
      </c>
      <c r="O105" s="17">
        <v>6632</v>
      </c>
      <c r="P105" s="17">
        <v>7869</v>
      </c>
      <c r="Q105" s="17">
        <v>7161</v>
      </c>
      <c r="R105" s="12">
        <f>SUM(F105:Q105)</f>
        <v>73381</v>
      </c>
      <c r="S105" s="12" t="s">
        <v>26</v>
      </c>
    </row>
    <row r="106" spans="1:19" ht="15.75" customHeight="1">
      <c r="C106" s="29" t="s">
        <v>18</v>
      </c>
      <c r="D106" s="29"/>
      <c r="E106" t="s">
        <v>17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12"/>
      <c r="S106" s="12"/>
    </row>
    <row r="107" spans="1:19" ht="15.75" customHeight="1">
      <c r="C107" s="15" t="s">
        <v>59</v>
      </c>
      <c r="D107" s="13"/>
      <c r="E107" t="s">
        <v>58</v>
      </c>
      <c r="F107" s="26">
        <v>0.85</v>
      </c>
      <c r="G107" s="26">
        <v>0.85</v>
      </c>
      <c r="H107" s="26">
        <v>0.85</v>
      </c>
      <c r="I107" s="26">
        <v>0.85</v>
      </c>
      <c r="J107" s="26">
        <v>0.85</v>
      </c>
      <c r="K107" s="26">
        <v>0.85</v>
      </c>
      <c r="L107" s="26">
        <v>0.85</v>
      </c>
      <c r="M107" s="26">
        <v>0.85</v>
      </c>
      <c r="N107" s="26">
        <v>0.85</v>
      </c>
      <c r="O107" s="26">
        <v>0.85</v>
      </c>
      <c r="P107" s="26">
        <v>0.85</v>
      </c>
      <c r="Q107" s="26">
        <v>0.85</v>
      </c>
      <c r="R107" s="12"/>
      <c r="S107" s="12"/>
    </row>
    <row r="108" spans="1:19" ht="15.75" customHeight="1">
      <c r="C108" s="29" t="s">
        <v>18</v>
      </c>
      <c r="D108" s="29"/>
      <c r="E108" t="s">
        <v>60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2"/>
      <c r="S108" s="12"/>
    </row>
    <row r="109" spans="1:19" ht="15.75" customHeight="1">
      <c r="C109" s="30" t="s">
        <v>19</v>
      </c>
      <c r="D109" s="30"/>
      <c r="E109" t="s">
        <v>61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10"/>
      <c r="S109" s="10"/>
    </row>
    <row r="110" spans="1:19" ht="15.75" customHeight="1">
      <c r="C110" s="30" t="s">
        <v>19</v>
      </c>
      <c r="D110" s="30"/>
      <c r="E110" t="s">
        <v>62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0"/>
      <c r="S110" s="10"/>
    </row>
    <row r="111" spans="1:19" ht="15.75" customHeight="1">
      <c r="C111" s="31" t="s">
        <v>63</v>
      </c>
      <c r="D111" s="31"/>
      <c r="E111" s="18" t="s">
        <v>22</v>
      </c>
      <c r="F111" s="28">
        <v>3.49</v>
      </c>
      <c r="G111" s="28">
        <v>3.49</v>
      </c>
      <c r="H111" s="28">
        <v>3.49</v>
      </c>
      <c r="I111" s="28">
        <v>3.49</v>
      </c>
      <c r="J111" s="28">
        <v>3.49</v>
      </c>
      <c r="K111" s="28">
        <v>3.49</v>
      </c>
      <c r="L111" s="28">
        <v>3.49</v>
      </c>
      <c r="M111" s="28">
        <v>3.49</v>
      </c>
      <c r="N111" s="28">
        <v>3.49</v>
      </c>
      <c r="O111" s="28">
        <v>3.49</v>
      </c>
      <c r="P111" s="28">
        <v>3.49</v>
      </c>
      <c r="Q111" s="28">
        <v>3.49</v>
      </c>
      <c r="R111" s="10"/>
      <c r="S111" s="10"/>
    </row>
    <row r="112" spans="1:19" ht="15.75" customHeight="1">
      <c r="C112" s="30"/>
      <c r="D112" s="30"/>
      <c r="E112" t="s">
        <v>23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10" t="s">
        <v>57</v>
      </c>
      <c r="S112" s="10"/>
    </row>
    <row r="113" spans="1:19" ht="15.75" customHeight="1">
      <c r="E113" s="2" t="s">
        <v>2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>
        <f>SUM(F113:Q113)</f>
        <v>0</v>
      </c>
      <c r="S113" s="10" t="s">
        <v>20</v>
      </c>
    </row>
    <row r="114" spans="1:19" ht="15.75" customHeight="1">
      <c r="A114">
        <v>12</v>
      </c>
      <c r="B114" s="5" t="s">
        <v>38</v>
      </c>
      <c r="C114" s="1"/>
      <c r="D114" s="1"/>
      <c r="E114" s="16" t="s">
        <v>0</v>
      </c>
      <c r="F114" s="17">
        <v>53</v>
      </c>
      <c r="G114" s="17">
        <v>53</v>
      </c>
      <c r="H114" s="17">
        <v>53</v>
      </c>
      <c r="I114" s="17">
        <v>53</v>
      </c>
      <c r="J114" s="17">
        <v>53</v>
      </c>
      <c r="K114" s="17">
        <v>53</v>
      </c>
      <c r="L114" s="17">
        <v>53</v>
      </c>
      <c r="M114" s="17">
        <v>53</v>
      </c>
      <c r="N114" s="17">
        <v>53</v>
      </c>
      <c r="O114" s="17">
        <v>53</v>
      </c>
      <c r="P114" s="17">
        <v>53</v>
      </c>
      <c r="Q114" s="17">
        <v>53</v>
      </c>
      <c r="R114" s="4"/>
      <c r="S114" s="4"/>
    </row>
    <row r="115" spans="1:19" ht="15.75" customHeight="1">
      <c r="B115" s="5"/>
      <c r="C115" s="13"/>
      <c r="D115" s="13"/>
      <c r="E115" s="16" t="s">
        <v>1</v>
      </c>
      <c r="F115" s="17">
        <v>3744</v>
      </c>
      <c r="G115" s="17">
        <v>3790</v>
      </c>
      <c r="H115" s="17">
        <v>3678</v>
      </c>
      <c r="I115" s="17">
        <v>5214</v>
      </c>
      <c r="J115" s="17">
        <v>7051</v>
      </c>
      <c r="K115" s="17">
        <v>4330</v>
      </c>
      <c r="L115" s="17">
        <v>5080</v>
      </c>
      <c r="M115" s="17">
        <v>4544</v>
      </c>
      <c r="N115" s="17">
        <v>5638</v>
      </c>
      <c r="O115" s="17">
        <v>5693</v>
      </c>
      <c r="P115" s="17">
        <v>5830</v>
      </c>
      <c r="Q115" s="17">
        <v>5696</v>
      </c>
      <c r="R115" s="12">
        <f>SUM(F115:Q115)</f>
        <v>60288</v>
      </c>
      <c r="S115" s="12" t="s">
        <v>26</v>
      </c>
    </row>
    <row r="116" spans="1:19" ht="15.75" customHeight="1">
      <c r="C116" s="29" t="s">
        <v>18</v>
      </c>
      <c r="D116" s="29"/>
      <c r="E116" t="s">
        <v>17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12"/>
      <c r="S116" s="12"/>
    </row>
    <row r="117" spans="1:19" ht="15.75" customHeight="1">
      <c r="C117" s="15" t="s">
        <v>59</v>
      </c>
      <c r="D117" s="13"/>
      <c r="E117" t="s">
        <v>58</v>
      </c>
      <c r="F117" s="26">
        <v>0.85</v>
      </c>
      <c r="G117" s="26">
        <v>0.85</v>
      </c>
      <c r="H117" s="26">
        <v>0.85</v>
      </c>
      <c r="I117" s="26">
        <v>0.85</v>
      </c>
      <c r="J117" s="26">
        <v>0.85</v>
      </c>
      <c r="K117" s="26">
        <v>0.85</v>
      </c>
      <c r="L117" s="26">
        <v>0.85</v>
      </c>
      <c r="M117" s="26">
        <v>0.85</v>
      </c>
      <c r="N117" s="26">
        <v>0.85</v>
      </c>
      <c r="O117" s="26">
        <v>0.85</v>
      </c>
      <c r="P117" s="26">
        <v>0.85</v>
      </c>
      <c r="Q117" s="26">
        <v>0.85</v>
      </c>
      <c r="R117" s="12"/>
      <c r="S117" s="12"/>
    </row>
    <row r="118" spans="1:19" ht="15.75" customHeight="1">
      <c r="C118" s="29" t="s">
        <v>18</v>
      </c>
      <c r="D118" s="29"/>
      <c r="E118" t="s">
        <v>60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2"/>
      <c r="S118" s="12"/>
    </row>
    <row r="119" spans="1:19" ht="15.75" customHeight="1">
      <c r="C119" s="30" t="s">
        <v>19</v>
      </c>
      <c r="D119" s="30"/>
      <c r="E119" t="s">
        <v>61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10"/>
      <c r="S119" s="10"/>
    </row>
    <row r="120" spans="1:19" ht="15.75" customHeight="1">
      <c r="C120" s="30" t="s">
        <v>19</v>
      </c>
      <c r="D120" s="30"/>
      <c r="E120" t="s">
        <v>62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0"/>
      <c r="S120" s="10"/>
    </row>
    <row r="121" spans="1:19" ht="15.75" customHeight="1">
      <c r="C121" s="31" t="s">
        <v>63</v>
      </c>
      <c r="D121" s="31"/>
      <c r="E121" s="18" t="s">
        <v>22</v>
      </c>
      <c r="F121" s="28">
        <v>3.49</v>
      </c>
      <c r="G121" s="28">
        <v>3.49</v>
      </c>
      <c r="H121" s="28">
        <v>3.49</v>
      </c>
      <c r="I121" s="28">
        <v>3.49</v>
      </c>
      <c r="J121" s="28">
        <v>3.49</v>
      </c>
      <c r="K121" s="28">
        <v>3.49</v>
      </c>
      <c r="L121" s="28">
        <v>3.49</v>
      </c>
      <c r="M121" s="28">
        <v>3.49</v>
      </c>
      <c r="N121" s="28">
        <v>3.49</v>
      </c>
      <c r="O121" s="28">
        <v>3.49</v>
      </c>
      <c r="P121" s="28">
        <v>3.49</v>
      </c>
      <c r="Q121" s="28">
        <v>3.49</v>
      </c>
      <c r="R121" s="10"/>
      <c r="S121" s="10"/>
    </row>
    <row r="122" spans="1:19" ht="15.75" customHeight="1">
      <c r="C122" s="30"/>
      <c r="D122" s="30"/>
      <c r="E122" t="s">
        <v>23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10" t="s">
        <v>57</v>
      </c>
      <c r="S122" s="10"/>
    </row>
    <row r="123" spans="1:19" ht="15.75" customHeight="1">
      <c r="E123" s="2" t="s">
        <v>2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>
        <f>SUM(F123:Q123)</f>
        <v>0</v>
      </c>
      <c r="S123" s="10" t="s">
        <v>20</v>
      </c>
    </row>
    <row r="124" spans="1:19" ht="15.75" customHeight="1">
      <c r="A124">
        <v>13</v>
      </c>
      <c r="B124" s="5" t="s">
        <v>39</v>
      </c>
      <c r="C124" s="1"/>
      <c r="D124" s="1"/>
      <c r="E124" s="16" t="s">
        <v>0</v>
      </c>
      <c r="F124" s="17">
        <v>51</v>
      </c>
      <c r="G124" s="17">
        <v>51</v>
      </c>
      <c r="H124" s="17">
        <v>51</v>
      </c>
      <c r="I124" s="17">
        <v>51</v>
      </c>
      <c r="J124" s="17">
        <v>51</v>
      </c>
      <c r="K124" s="17">
        <v>51</v>
      </c>
      <c r="L124" s="17">
        <v>51</v>
      </c>
      <c r="M124" s="17">
        <v>51</v>
      </c>
      <c r="N124" s="17">
        <v>51</v>
      </c>
      <c r="O124" s="17">
        <v>51</v>
      </c>
      <c r="P124" s="17">
        <v>51</v>
      </c>
      <c r="Q124" s="17">
        <v>51</v>
      </c>
      <c r="R124" s="4"/>
      <c r="S124" s="4"/>
    </row>
    <row r="125" spans="1:19" ht="15.75" customHeight="1">
      <c r="B125" s="5"/>
      <c r="C125" s="13"/>
      <c r="D125" s="13"/>
      <c r="E125" s="16" t="s">
        <v>1</v>
      </c>
      <c r="F125" s="17">
        <v>5310</v>
      </c>
      <c r="G125" s="17">
        <v>4832</v>
      </c>
      <c r="H125" s="17">
        <v>4442</v>
      </c>
      <c r="I125" s="17">
        <v>6432</v>
      </c>
      <c r="J125" s="17">
        <v>7757</v>
      </c>
      <c r="K125" s="17">
        <v>5029</v>
      </c>
      <c r="L125" s="17">
        <v>5490</v>
      </c>
      <c r="M125" s="17">
        <v>5979</v>
      </c>
      <c r="N125" s="17">
        <v>6739</v>
      </c>
      <c r="O125" s="17">
        <v>7012</v>
      </c>
      <c r="P125" s="17">
        <v>7998</v>
      </c>
      <c r="Q125" s="17">
        <v>6798</v>
      </c>
      <c r="R125" s="12">
        <f>SUM(F125:Q125)</f>
        <v>73818</v>
      </c>
      <c r="S125" s="12" t="s">
        <v>26</v>
      </c>
    </row>
    <row r="126" spans="1:19" ht="15.75" customHeight="1">
      <c r="C126" s="29" t="s">
        <v>18</v>
      </c>
      <c r="D126" s="29"/>
      <c r="E126" t="s">
        <v>17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12"/>
      <c r="S126" s="12"/>
    </row>
    <row r="127" spans="1:19" ht="15.75" customHeight="1">
      <c r="C127" s="15" t="s">
        <v>59</v>
      </c>
      <c r="D127" s="13"/>
      <c r="E127" t="s">
        <v>58</v>
      </c>
      <c r="F127" s="26">
        <v>0.85</v>
      </c>
      <c r="G127" s="26">
        <v>0.85</v>
      </c>
      <c r="H127" s="26">
        <v>0.85</v>
      </c>
      <c r="I127" s="26">
        <v>0.85</v>
      </c>
      <c r="J127" s="26">
        <v>0.85</v>
      </c>
      <c r="K127" s="26">
        <v>0.85</v>
      </c>
      <c r="L127" s="26">
        <v>0.85</v>
      </c>
      <c r="M127" s="26">
        <v>0.85</v>
      </c>
      <c r="N127" s="26">
        <v>0.85</v>
      </c>
      <c r="O127" s="26">
        <v>0.85</v>
      </c>
      <c r="P127" s="26">
        <v>0.85</v>
      </c>
      <c r="Q127" s="26">
        <v>0.85</v>
      </c>
      <c r="R127" s="12"/>
      <c r="S127" s="12"/>
    </row>
    <row r="128" spans="1:19" ht="15.75" customHeight="1">
      <c r="C128" s="29" t="s">
        <v>18</v>
      </c>
      <c r="D128" s="29"/>
      <c r="E128" t="s">
        <v>60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2"/>
      <c r="S128" s="12"/>
    </row>
    <row r="129" spans="1:19" ht="15.75" customHeight="1">
      <c r="C129" s="30" t="s">
        <v>19</v>
      </c>
      <c r="D129" s="30"/>
      <c r="E129" t="s">
        <v>61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10"/>
      <c r="S129" s="10"/>
    </row>
    <row r="130" spans="1:19" ht="15.75" customHeight="1">
      <c r="C130" s="30" t="s">
        <v>19</v>
      </c>
      <c r="D130" s="30"/>
      <c r="E130" t="s">
        <v>62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0"/>
      <c r="S130" s="10"/>
    </row>
    <row r="131" spans="1:19" ht="15.75" customHeight="1">
      <c r="C131" s="31" t="s">
        <v>63</v>
      </c>
      <c r="D131" s="31"/>
      <c r="E131" s="18" t="s">
        <v>22</v>
      </c>
      <c r="F131" s="28">
        <v>3.49</v>
      </c>
      <c r="G131" s="28">
        <v>3.49</v>
      </c>
      <c r="H131" s="28">
        <v>3.49</v>
      </c>
      <c r="I131" s="28">
        <v>3.49</v>
      </c>
      <c r="J131" s="28">
        <v>3.49</v>
      </c>
      <c r="K131" s="28">
        <v>3.49</v>
      </c>
      <c r="L131" s="28">
        <v>3.49</v>
      </c>
      <c r="M131" s="28">
        <v>3.49</v>
      </c>
      <c r="N131" s="28">
        <v>3.49</v>
      </c>
      <c r="O131" s="28">
        <v>3.49</v>
      </c>
      <c r="P131" s="28">
        <v>3.49</v>
      </c>
      <c r="Q131" s="28">
        <v>3.49</v>
      </c>
      <c r="R131" s="10"/>
      <c r="S131" s="10"/>
    </row>
    <row r="132" spans="1:19" ht="15.75" customHeight="1">
      <c r="C132" s="30"/>
      <c r="D132" s="30"/>
      <c r="E132" t="s">
        <v>23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10" t="s">
        <v>57</v>
      </c>
      <c r="S132" s="10"/>
    </row>
    <row r="133" spans="1:19" ht="15.75" customHeight="1">
      <c r="E133" s="2" t="s">
        <v>2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>
        <f>SUM(F133:Q133)</f>
        <v>0</v>
      </c>
      <c r="S133" s="10" t="s">
        <v>20</v>
      </c>
    </row>
    <row r="134" spans="1:19" ht="15.75" customHeight="1">
      <c r="A134">
        <v>14</v>
      </c>
      <c r="B134" s="5" t="s">
        <v>40</v>
      </c>
      <c r="C134" s="1"/>
      <c r="D134" s="1"/>
      <c r="E134" s="16" t="s">
        <v>0</v>
      </c>
      <c r="F134" s="17">
        <v>95</v>
      </c>
      <c r="G134" s="17">
        <v>95</v>
      </c>
      <c r="H134" s="17">
        <v>95</v>
      </c>
      <c r="I134" s="17">
        <v>95</v>
      </c>
      <c r="J134" s="17">
        <v>95</v>
      </c>
      <c r="K134" s="17">
        <v>95</v>
      </c>
      <c r="L134" s="17">
        <v>95</v>
      </c>
      <c r="M134" s="17">
        <v>95</v>
      </c>
      <c r="N134" s="17">
        <v>95</v>
      </c>
      <c r="O134" s="17">
        <v>95</v>
      </c>
      <c r="P134" s="17">
        <v>95</v>
      </c>
      <c r="Q134" s="17">
        <v>95</v>
      </c>
      <c r="R134" s="4"/>
      <c r="S134" s="4"/>
    </row>
    <row r="135" spans="1:19" ht="15.75" customHeight="1">
      <c r="B135" s="5"/>
      <c r="C135" s="13"/>
      <c r="D135" s="13"/>
      <c r="E135" s="16" t="s">
        <v>1</v>
      </c>
      <c r="F135" s="17">
        <v>9922</v>
      </c>
      <c r="G135" s="17">
        <v>7900</v>
      </c>
      <c r="H135" s="17">
        <v>6978</v>
      </c>
      <c r="I135" s="17">
        <v>8531</v>
      </c>
      <c r="J135" s="17">
        <v>10891</v>
      </c>
      <c r="K135" s="17">
        <v>7454</v>
      </c>
      <c r="L135" s="17">
        <v>7377</v>
      </c>
      <c r="M135" s="17">
        <v>7572</v>
      </c>
      <c r="N135" s="17">
        <v>10390</v>
      </c>
      <c r="O135" s="17">
        <v>14625</v>
      </c>
      <c r="P135" s="17">
        <v>18137</v>
      </c>
      <c r="Q135" s="17">
        <v>16709</v>
      </c>
      <c r="R135" s="12">
        <f>SUM(F135:Q135)</f>
        <v>126486</v>
      </c>
      <c r="S135" s="12" t="s">
        <v>26</v>
      </c>
    </row>
    <row r="136" spans="1:19" ht="15.75" customHeight="1">
      <c r="C136" s="29" t="s">
        <v>18</v>
      </c>
      <c r="D136" s="29"/>
      <c r="E136" t="s">
        <v>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12"/>
      <c r="S136" s="12"/>
    </row>
    <row r="137" spans="1:19" ht="15.75" customHeight="1">
      <c r="C137" s="15" t="s">
        <v>59</v>
      </c>
      <c r="D137" s="13"/>
      <c r="E137" t="s">
        <v>58</v>
      </c>
      <c r="F137" s="26">
        <v>0.85</v>
      </c>
      <c r="G137" s="26">
        <v>0.85</v>
      </c>
      <c r="H137" s="26">
        <v>0.85</v>
      </c>
      <c r="I137" s="26">
        <v>0.85</v>
      </c>
      <c r="J137" s="26">
        <v>0.85</v>
      </c>
      <c r="K137" s="26">
        <v>0.85</v>
      </c>
      <c r="L137" s="26">
        <v>0.85</v>
      </c>
      <c r="M137" s="26">
        <v>0.85</v>
      </c>
      <c r="N137" s="26">
        <v>0.85</v>
      </c>
      <c r="O137" s="26">
        <v>0.85</v>
      </c>
      <c r="P137" s="26">
        <v>0.85</v>
      </c>
      <c r="Q137" s="26">
        <v>0.85</v>
      </c>
      <c r="R137" s="12"/>
      <c r="S137" s="12"/>
    </row>
    <row r="138" spans="1:19" ht="15.75" customHeight="1">
      <c r="C138" s="29" t="s">
        <v>18</v>
      </c>
      <c r="D138" s="29"/>
      <c r="E138" t="s">
        <v>60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12"/>
      <c r="S138" s="12"/>
    </row>
    <row r="139" spans="1:19" ht="15.75" customHeight="1">
      <c r="C139" s="30" t="s">
        <v>19</v>
      </c>
      <c r="D139" s="30"/>
      <c r="E139" t="s">
        <v>61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10"/>
      <c r="S139" s="10"/>
    </row>
    <row r="140" spans="1:19" ht="15.75" customHeight="1">
      <c r="C140" s="30" t="s">
        <v>19</v>
      </c>
      <c r="D140" s="30"/>
      <c r="E140" t="s">
        <v>62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10"/>
      <c r="S140" s="10"/>
    </row>
    <row r="141" spans="1:19" ht="15.75" customHeight="1">
      <c r="C141" s="31" t="s">
        <v>63</v>
      </c>
      <c r="D141" s="31"/>
      <c r="E141" s="18" t="s">
        <v>22</v>
      </c>
      <c r="F141" s="28">
        <v>3.49</v>
      </c>
      <c r="G141" s="28">
        <v>3.49</v>
      </c>
      <c r="H141" s="28">
        <v>3.49</v>
      </c>
      <c r="I141" s="28">
        <v>3.49</v>
      </c>
      <c r="J141" s="28">
        <v>3.49</v>
      </c>
      <c r="K141" s="28">
        <v>3.49</v>
      </c>
      <c r="L141" s="28">
        <v>3.49</v>
      </c>
      <c r="M141" s="28">
        <v>3.49</v>
      </c>
      <c r="N141" s="28">
        <v>3.49</v>
      </c>
      <c r="O141" s="28">
        <v>3.49</v>
      </c>
      <c r="P141" s="28">
        <v>3.49</v>
      </c>
      <c r="Q141" s="28">
        <v>3.49</v>
      </c>
      <c r="R141" s="10"/>
      <c r="S141" s="10"/>
    </row>
    <row r="142" spans="1:19" ht="15.75" customHeight="1">
      <c r="C142" s="30"/>
      <c r="D142" s="30"/>
      <c r="E142" t="s">
        <v>23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10" t="s">
        <v>57</v>
      </c>
      <c r="S142" s="10"/>
    </row>
    <row r="143" spans="1:19" ht="15.75" customHeight="1">
      <c r="E143" s="2" t="s">
        <v>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>
        <f>SUM(F143:Q143)</f>
        <v>0</v>
      </c>
      <c r="S143" s="10" t="s">
        <v>20</v>
      </c>
    </row>
    <row r="144" spans="1:19" ht="15.75" customHeight="1">
      <c r="A144">
        <v>15</v>
      </c>
      <c r="B144" s="5" t="s">
        <v>41</v>
      </c>
      <c r="C144" s="1"/>
      <c r="D144" s="1"/>
      <c r="E144" s="16" t="s">
        <v>0</v>
      </c>
      <c r="F144" s="17">
        <v>126</v>
      </c>
      <c r="G144" s="17">
        <v>126</v>
      </c>
      <c r="H144" s="17">
        <v>126</v>
      </c>
      <c r="I144" s="17">
        <v>126</v>
      </c>
      <c r="J144" s="17">
        <v>126</v>
      </c>
      <c r="K144" s="17">
        <v>126</v>
      </c>
      <c r="L144" s="17">
        <v>126</v>
      </c>
      <c r="M144" s="17">
        <v>126</v>
      </c>
      <c r="N144" s="17">
        <v>126</v>
      </c>
      <c r="O144" s="17">
        <v>126</v>
      </c>
      <c r="P144" s="17">
        <v>126</v>
      </c>
      <c r="Q144" s="17">
        <v>126</v>
      </c>
      <c r="R144" s="4"/>
      <c r="S144" s="4"/>
    </row>
    <row r="145" spans="1:19" ht="15.75" customHeight="1">
      <c r="B145" s="5"/>
      <c r="C145" s="13"/>
      <c r="D145" s="13"/>
      <c r="E145" s="16" t="s">
        <v>1</v>
      </c>
      <c r="F145" s="17">
        <v>8159</v>
      </c>
      <c r="G145" s="17">
        <v>7409</v>
      </c>
      <c r="H145" s="17">
        <v>10272</v>
      </c>
      <c r="I145" s="17">
        <v>14868</v>
      </c>
      <c r="J145" s="17">
        <v>6964</v>
      </c>
      <c r="K145" s="17">
        <v>13644</v>
      </c>
      <c r="L145" s="17">
        <v>8415</v>
      </c>
      <c r="M145" s="17">
        <v>10753</v>
      </c>
      <c r="N145" s="17">
        <v>14240</v>
      </c>
      <c r="O145" s="17">
        <v>8735</v>
      </c>
      <c r="P145" s="17">
        <v>11465</v>
      </c>
      <c r="Q145" s="17">
        <v>9372</v>
      </c>
      <c r="R145" s="12">
        <f>SUM(F145:Q145)</f>
        <v>124296</v>
      </c>
      <c r="S145" s="12" t="s">
        <v>26</v>
      </c>
    </row>
    <row r="146" spans="1:19" ht="15.75" customHeight="1">
      <c r="C146" s="29" t="s">
        <v>18</v>
      </c>
      <c r="D146" s="29"/>
      <c r="E146" t="s">
        <v>17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12"/>
      <c r="S146" s="12"/>
    </row>
    <row r="147" spans="1:19" ht="15.75" customHeight="1">
      <c r="C147" s="15" t="s">
        <v>59</v>
      </c>
      <c r="D147" s="13"/>
      <c r="E147" t="s">
        <v>58</v>
      </c>
      <c r="F147" s="26">
        <v>0.85</v>
      </c>
      <c r="G147" s="26">
        <v>0.85</v>
      </c>
      <c r="H147" s="26">
        <v>0.85</v>
      </c>
      <c r="I147" s="26">
        <v>0.85</v>
      </c>
      <c r="J147" s="26">
        <v>0.85</v>
      </c>
      <c r="K147" s="26">
        <v>0.85</v>
      </c>
      <c r="L147" s="26">
        <v>0.85</v>
      </c>
      <c r="M147" s="26">
        <v>0.85</v>
      </c>
      <c r="N147" s="26">
        <v>0.85</v>
      </c>
      <c r="O147" s="26">
        <v>0.85</v>
      </c>
      <c r="P147" s="26">
        <v>0.85</v>
      </c>
      <c r="Q147" s="26">
        <v>0.85</v>
      </c>
      <c r="R147" s="12"/>
      <c r="S147" s="12"/>
    </row>
    <row r="148" spans="1:19" ht="15.75" customHeight="1">
      <c r="C148" s="29" t="s">
        <v>18</v>
      </c>
      <c r="D148" s="29"/>
      <c r="E148" t="s">
        <v>60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12"/>
      <c r="S148" s="12"/>
    </row>
    <row r="149" spans="1:19" ht="15.75" customHeight="1">
      <c r="C149" s="30" t="s">
        <v>19</v>
      </c>
      <c r="D149" s="30"/>
      <c r="E149" t="s">
        <v>61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10"/>
      <c r="S149" s="10"/>
    </row>
    <row r="150" spans="1:19" ht="15.75" customHeight="1">
      <c r="C150" s="30" t="s">
        <v>19</v>
      </c>
      <c r="D150" s="30"/>
      <c r="E150" t="s">
        <v>62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10"/>
      <c r="S150" s="10"/>
    </row>
    <row r="151" spans="1:19" ht="15.75" customHeight="1">
      <c r="C151" s="31" t="s">
        <v>63</v>
      </c>
      <c r="D151" s="31"/>
      <c r="E151" s="18" t="s">
        <v>22</v>
      </c>
      <c r="F151" s="28">
        <v>3.49</v>
      </c>
      <c r="G151" s="28">
        <v>3.49</v>
      </c>
      <c r="H151" s="28">
        <v>3.49</v>
      </c>
      <c r="I151" s="28">
        <v>3.49</v>
      </c>
      <c r="J151" s="28">
        <v>3.49</v>
      </c>
      <c r="K151" s="28">
        <v>3.49</v>
      </c>
      <c r="L151" s="28">
        <v>3.49</v>
      </c>
      <c r="M151" s="28">
        <v>3.49</v>
      </c>
      <c r="N151" s="28">
        <v>3.49</v>
      </c>
      <c r="O151" s="28">
        <v>3.49</v>
      </c>
      <c r="P151" s="28">
        <v>3.49</v>
      </c>
      <c r="Q151" s="28">
        <v>3.49</v>
      </c>
      <c r="R151" s="10"/>
      <c r="S151" s="10"/>
    </row>
    <row r="152" spans="1:19" ht="15.75" customHeight="1">
      <c r="C152" s="30"/>
      <c r="D152" s="30"/>
      <c r="E152" t="s">
        <v>23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10" t="s">
        <v>57</v>
      </c>
      <c r="S152" s="10"/>
    </row>
    <row r="153" spans="1:19" ht="15.75" customHeight="1">
      <c r="E153" s="2" t="s">
        <v>2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>
        <f>SUM(F153:Q153)</f>
        <v>0</v>
      </c>
      <c r="S153" s="10" t="s">
        <v>20</v>
      </c>
    </row>
    <row r="154" spans="1:19" ht="15.75" customHeight="1">
      <c r="A154">
        <v>16</v>
      </c>
      <c r="B154" s="5" t="s">
        <v>42</v>
      </c>
      <c r="C154" s="1"/>
      <c r="D154" s="1"/>
      <c r="E154" s="16" t="s">
        <v>0</v>
      </c>
      <c r="F154" s="17">
        <v>103</v>
      </c>
      <c r="G154" s="17">
        <v>103</v>
      </c>
      <c r="H154" s="17">
        <v>103</v>
      </c>
      <c r="I154" s="17">
        <v>103</v>
      </c>
      <c r="J154" s="17">
        <v>103</v>
      </c>
      <c r="K154" s="17">
        <v>103</v>
      </c>
      <c r="L154" s="17">
        <v>103</v>
      </c>
      <c r="M154" s="17">
        <v>103</v>
      </c>
      <c r="N154" s="17">
        <v>103</v>
      </c>
      <c r="O154" s="17">
        <v>103</v>
      </c>
      <c r="P154" s="17">
        <v>103</v>
      </c>
      <c r="Q154" s="17">
        <v>103</v>
      </c>
      <c r="R154" s="4"/>
      <c r="S154" s="4"/>
    </row>
    <row r="155" spans="1:19" ht="15.75" customHeight="1">
      <c r="B155" s="5"/>
      <c r="C155" s="13"/>
      <c r="D155" s="13"/>
      <c r="E155" s="16" t="s">
        <v>1</v>
      </c>
      <c r="F155" s="17">
        <v>9330</v>
      </c>
      <c r="G155" s="17">
        <v>8505</v>
      </c>
      <c r="H155" s="17">
        <v>11613</v>
      </c>
      <c r="I155" s="17">
        <v>13228</v>
      </c>
      <c r="J155" s="17">
        <v>9529</v>
      </c>
      <c r="K155" s="17">
        <v>11585</v>
      </c>
      <c r="L155" s="17">
        <v>9522</v>
      </c>
      <c r="M155" s="17">
        <v>9842</v>
      </c>
      <c r="N155" s="17">
        <v>13461</v>
      </c>
      <c r="O155" s="17">
        <v>14006</v>
      </c>
      <c r="P155" s="17">
        <v>15122</v>
      </c>
      <c r="Q155" s="17">
        <v>11694</v>
      </c>
      <c r="R155" s="12">
        <f>SUM(F155:Q155)</f>
        <v>137437</v>
      </c>
      <c r="S155" s="12" t="s">
        <v>26</v>
      </c>
    </row>
    <row r="156" spans="1:19" ht="15.75" customHeight="1">
      <c r="C156" s="29" t="s">
        <v>18</v>
      </c>
      <c r="D156" s="29"/>
      <c r="E156" t="s">
        <v>17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12"/>
      <c r="S156" s="12"/>
    </row>
    <row r="157" spans="1:19" ht="15.75" customHeight="1">
      <c r="C157" s="15" t="s">
        <v>59</v>
      </c>
      <c r="D157" s="13"/>
      <c r="E157" t="s">
        <v>58</v>
      </c>
      <c r="F157" s="26">
        <v>0.85</v>
      </c>
      <c r="G157" s="26">
        <v>0.85</v>
      </c>
      <c r="H157" s="26">
        <v>0.85</v>
      </c>
      <c r="I157" s="26">
        <v>0.85</v>
      </c>
      <c r="J157" s="26">
        <v>0.85</v>
      </c>
      <c r="K157" s="26">
        <v>0.85</v>
      </c>
      <c r="L157" s="26">
        <v>0.85</v>
      </c>
      <c r="M157" s="26">
        <v>0.85</v>
      </c>
      <c r="N157" s="26">
        <v>0.85</v>
      </c>
      <c r="O157" s="26">
        <v>0.85</v>
      </c>
      <c r="P157" s="26">
        <v>0.85</v>
      </c>
      <c r="Q157" s="26">
        <v>0.85</v>
      </c>
      <c r="R157" s="12"/>
      <c r="S157" s="12"/>
    </row>
    <row r="158" spans="1:19" ht="15.75" customHeight="1">
      <c r="C158" s="29" t="s">
        <v>18</v>
      </c>
      <c r="D158" s="29"/>
      <c r="E158" t="s">
        <v>60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12"/>
      <c r="S158" s="12"/>
    </row>
    <row r="159" spans="1:19" ht="15.75" customHeight="1">
      <c r="C159" s="30" t="s">
        <v>19</v>
      </c>
      <c r="D159" s="30"/>
      <c r="E159" t="s">
        <v>61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10"/>
      <c r="S159" s="10"/>
    </row>
    <row r="160" spans="1:19" ht="15.75" customHeight="1">
      <c r="C160" s="30" t="s">
        <v>19</v>
      </c>
      <c r="D160" s="30"/>
      <c r="E160" t="s">
        <v>62</v>
      </c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10"/>
      <c r="S160" s="10"/>
    </row>
    <row r="161" spans="1:19" ht="15.75" customHeight="1">
      <c r="C161" s="31" t="s">
        <v>63</v>
      </c>
      <c r="D161" s="31"/>
      <c r="E161" s="18" t="s">
        <v>22</v>
      </c>
      <c r="F161" s="28">
        <v>3.49</v>
      </c>
      <c r="G161" s="28">
        <v>3.49</v>
      </c>
      <c r="H161" s="28">
        <v>3.49</v>
      </c>
      <c r="I161" s="28">
        <v>3.49</v>
      </c>
      <c r="J161" s="28">
        <v>3.49</v>
      </c>
      <c r="K161" s="28">
        <v>3.49</v>
      </c>
      <c r="L161" s="28">
        <v>3.49</v>
      </c>
      <c r="M161" s="28">
        <v>3.49</v>
      </c>
      <c r="N161" s="28">
        <v>3.49</v>
      </c>
      <c r="O161" s="28">
        <v>3.49</v>
      </c>
      <c r="P161" s="28">
        <v>3.49</v>
      </c>
      <c r="Q161" s="28">
        <v>3.49</v>
      </c>
      <c r="R161" s="10"/>
      <c r="S161" s="10"/>
    </row>
    <row r="162" spans="1:19" ht="15.75" customHeight="1">
      <c r="C162" s="30"/>
      <c r="D162" s="30"/>
      <c r="E162" t="s">
        <v>23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10" t="s">
        <v>57</v>
      </c>
      <c r="S162" s="10"/>
    </row>
    <row r="163" spans="1:19" ht="15.75" customHeight="1">
      <c r="E163" s="2" t="s">
        <v>2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>
        <f>SUM(F163:Q163)</f>
        <v>0</v>
      </c>
      <c r="S163" s="10" t="s">
        <v>20</v>
      </c>
    </row>
    <row r="164" spans="1:19" ht="15.75" customHeight="1">
      <c r="A164">
        <v>17</v>
      </c>
      <c r="B164" s="5" t="s">
        <v>43</v>
      </c>
      <c r="C164" s="1"/>
      <c r="D164" s="1"/>
      <c r="E164" s="16" t="s">
        <v>0</v>
      </c>
      <c r="F164" s="17">
        <v>76</v>
      </c>
      <c r="G164" s="17">
        <v>76</v>
      </c>
      <c r="H164" s="17">
        <v>76</v>
      </c>
      <c r="I164" s="17">
        <v>76</v>
      </c>
      <c r="J164" s="17">
        <v>76</v>
      </c>
      <c r="K164" s="17">
        <v>76</v>
      </c>
      <c r="L164" s="17">
        <v>76</v>
      </c>
      <c r="M164" s="17">
        <v>76</v>
      </c>
      <c r="N164" s="17">
        <v>76</v>
      </c>
      <c r="O164" s="17">
        <v>76</v>
      </c>
      <c r="P164" s="17">
        <v>76</v>
      </c>
      <c r="Q164" s="17">
        <v>76</v>
      </c>
      <c r="R164" s="4"/>
      <c r="S164" s="4"/>
    </row>
    <row r="165" spans="1:19" ht="15.75" customHeight="1">
      <c r="B165" s="5"/>
      <c r="C165" s="13"/>
      <c r="D165" s="13"/>
      <c r="E165" s="16" t="s">
        <v>1</v>
      </c>
      <c r="F165" s="17">
        <v>6025</v>
      </c>
      <c r="G165" s="17">
        <v>5583</v>
      </c>
      <c r="H165" s="17">
        <v>6016</v>
      </c>
      <c r="I165" s="17">
        <v>6906</v>
      </c>
      <c r="J165" s="17">
        <v>8009</v>
      </c>
      <c r="K165" s="17">
        <v>7143</v>
      </c>
      <c r="L165" s="17">
        <v>7358</v>
      </c>
      <c r="M165" s="17">
        <v>6348</v>
      </c>
      <c r="N165" s="17">
        <v>7430</v>
      </c>
      <c r="O165" s="17">
        <v>8038</v>
      </c>
      <c r="P165" s="17">
        <v>9708</v>
      </c>
      <c r="Q165" s="17">
        <v>8968</v>
      </c>
      <c r="R165" s="12">
        <f>SUM(F165:Q165)</f>
        <v>87532</v>
      </c>
      <c r="S165" s="12" t="s">
        <v>26</v>
      </c>
    </row>
    <row r="166" spans="1:19" ht="15.75" customHeight="1">
      <c r="C166" s="29" t="s">
        <v>18</v>
      </c>
      <c r="D166" s="29"/>
      <c r="E166" t="s">
        <v>17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12"/>
      <c r="S166" s="12"/>
    </row>
    <row r="167" spans="1:19" ht="15.75" customHeight="1">
      <c r="C167" s="15" t="s">
        <v>59</v>
      </c>
      <c r="D167" s="13"/>
      <c r="E167" t="s">
        <v>58</v>
      </c>
      <c r="F167" s="26">
        <v>0.85</v>
      </c>
      <c r="G167" s="26">
        <v>0.85</v>
      </c>
      <c r="H167" s="26">
        <v>0.85</v>
      </c>
      <c r="I167" s="26">
        <v>0.85</v>
      </c>
      <c r="J167" s="26">
        <v>0.85</v>
      </c>
      <c r="K167" s="26">
        <v>0.85</v>
      </c>
      <c r="L167" s="26">
        <v>0.85</v>
      </c>
      <c r="M167" s="26">
        <v>0.85</v>
      </c>
      <c r="N167" s="26">
        <v>0.85</v>
      </c>
      <c r="O167" s="26">
        <v>0.85</v>
      </c>
      <c r="P167" s="26">
        <v>0.85</v>
      </c>
      <c r="Q167" s="26">
        <v>0.85</v>
      </c>
      <c r="R167" s="12"/>
      <c r="S167" s="12"/>
    </row>
    <row r="168" spans="1:19" ht="15.75" customHeight="1">
      <c r="C168" s="29" t="s">
        <v>18</v>
      </c>
      <c r="D168" s="29"/>
      <c r="E168" t="s">
        <v>60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12"/>
      <c r="S168" s="12"/>
    </row>
    <row r="169" spans="1:19" ht="15.75" customHeight="1">
      <c r="C169" s="30" t="s">
        <v>19</v>
      </c>
      <c r="D169" s="30"/>
      <c r="E169" t="s">
        <v>61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10"/>
      <c r="S169" s="10"/>
    </row>
    <row r="170" spans="1:19" ht="15.75" customHeight="1">
      <c r="C170" s="30" t="s">
        <v>19</v>
      </c>
      <c r="D170" s="30"/>
      <c r="E170" t="s">
        <v>62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10"/>
      <c r="S170" s="10"/>
    </row>
    <row r="171" spans="1:19" ht="15.75" customHeight="1">
      <c r="C171" s="31" t="s">
        <v>63</v>
      </c>
      <c r="D171" s="31"/>
      <c r="E171" s="18" t="s">
        <v>22</v>
      </c>
      <c r="F171" s="28">
        <v>3.49</v>
      </c>
      <c r="G171" s="28">
        <v>3.49</v>
      </c>
      <c r="H171" s="28">
        <v>3.49</v>
      </c>
      <c r="I171" s="28">
        <v>3.49</v>
      </c>
      <c r="J171" s="28">
        <v>3.49</v>
      </c>
      <c r="K171" s="28">
        <v>3.49</v>
      </c>
      <c r="L171" s="28">
        <v>3.49</v>
      </c>
      <c r="M171" s="28">
        <v>3.49</v>
      </c>
      <c r="N171" s="28">
        <v>3.49</v>
      </c>
      <c r="O171" s="28">
        <v>3.49</v>
      </c>
      <c r="P171" s="28">
        <v>3.49</v>
      </c>
      <c r="Q171" s="28">
        <v>3.49</v>
      </c>
      <c r="R171" s="10"/>
      <c r="S171" s="10"/>
    </row>
    <row r="172" spans="1:19" ht="15.75" customHeight="1">
      <c r="C172" s="30"/>
      <c r="D172" s="30"/>
      <c r="E172" t="s">
        <v>23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10" t="s">
        <v>57</v>
      </c>
      <c r="S172" s="10"/>
    </row>
    <row r="173" spans="1:19" ht="15.75" customHeight="1">
      <c r="E173" s="2" t="s">
        <v>2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>
        <f>SUM(F173:Q173)</f>
        <v>0</v>
      </c>
      <c r="S173" s="10" t="s">
        <v>20</v>
      </c>
    </row>
    <row r="174" spans="1:19" ht="15.75" customHeight="1">
      <c r="A174">
        <v>18</v>
      </c>
      <c r="B174" s="5" t="s">
        <v>44</v>
      </c>
      <c r="C174" s="1"/>
      <c r="D174" s="1"/>
      <c r="E174" s="16" t="s">
        <v>0</v>
      </c>
      <c r="F174" s="17">
        <v>50</v>
      </c>
      <c r="G174" s="17">
        <v>50</v>
      </c>
      <c r="H174" s="17">
        <v>50</v>
      </c>
      <c r="I174" s="17">
        <v>50</v>
      </c>
      <c r="J174" s="17">
        <v>50</v>
      </c>
      <c r="K174" s="17">
        <v>50</v>
      </c>
      <c r="L174" s="17">
        <v>50</v>
      </c>
      <c r="M174" s="17">
        <v>50</v>
      </c>
      <c r="N174" s="17">
        <v>50</v>
      </c>
      <c r="O174" s="17">
        <v>50</v>
      </c>
      <c r="P174" s="17">
        <v>50</v>
      </c>
      <c r="Q174" s="17">
        <v>50</v>
      </c>
      <c r="R174" s="4"/>
      <c r="S174" s="4"/>
    </row>
    <row r="175" spans="1:19" ht="15.75" customHeight="1">
      <c r="B175" s="5"/>
      <c r="C175" s="13"/>
      <c r="D175" s="13"/>
      <c r="E175" s="16" t="s">
        <v>1</v>
      </c>
      <c r="F175" s="17">
        <v>4699</v>
      </c>
      <c r="G175" s="17">
        <v>4547</v>
      </c>
      <c r="H175" s="17">
        <v>4260</v>
      </c>
      <c r="I175" s="17">
        <v>8049</v>
      </c>
      <c r="J175" s="17">
        <v>7904</v>
      </c>
      <c r="K175" s="17">
        <v>6730</v>
      </c>
      <c r="L175" s="17">
        <v>4804</v>
      </c>
      <c r="M175" s="17">
        <v>4776</v>
      </c>
      <c r="N175" s="17">
        <v>6488</v>
      </c>
      <c r="O175" s="17">
        <v>5733</v>
      </c>
      <c r="P175" s="17">
        <v>8849</v>
      </c>
      <c r="Q175" s="17">
        <v>6892</v>
      </c>
      <c r="R175" s="12">
        <f>SUM(F175:Q175)</f>
        <v>73731</v>
      </c>
      <c r="S175" s="12" t="s">
        <v>26</v>
      </c>
    </row>
    <row r="176" spans="1:19" ht="15.75" customHeight="1">
      <c r="C176" s="29" t="s">
        <v>18</v>
      </c>
      <c r="D176" s="29"/>
      <c r="E176" t="s">
        <v>17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12"/>
      <c r="S176" s="12"/>
    </row>
    <row r="177" spans="1:19" ht="15.75" customHeight="1">
      <c r="C177" s="15" t="s">
        <v>59</v>
      </c>
      <c r="D177" s="13"/>
      <c r="E177" t="s">
        <v>58</v>
      </c>
      <c r="F177" s="26">
        <v>0.85</v>
      </c>
      <c r="G177" s="26">
        <v>0.85</v>
      </c>
      <c r="H177" s="26">
        <v>0.85</v>
      </c>
      <c r="I177" s="26">
        <v>0.85</v>
      </c>
      <c r="J177" s="26">
        <v>0.85</v>
      </c>
      <c r="K177" s="26">
        <v>0.85</v>
      </c>
      <c r="L177" s="26">
        <v>0.85</v>
      </c>
      <c r="M177" s="26">
        <v>0.85</v>
      </c>
      <c r="N177" s="26">
        <v>0.85</v>
      </c>
      <c r="O177" s="26">
        <v>0.85</v>
      </c>
      <c r="P177" s="26">
        <v>0.85</v>
      </c>
      <c r="Q177" s="26">
        <v>0.85</v>
      </c>
      <c r="R177" s="12"/>
      <c r="S177" s="12"/>
    </row>
    <row r="178" spans="1:19" ht="15.75" customHeight="1">
      <c r="C178" s="29" t="s">
        <v>18</v>
      </c>
      <c r="D178" s="29"/>
      <c r="E178" t="s">
        <v>60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12"/>
      <c r="S178" s="12"/>
    </row>
    <row r="179" spans="1:19" ht="15.75" customHeight="1">
      <c r="C179" s="30" t="s">
        <v>19</v>
      </c>
      <c r="D179" s="30"/>
      <c r="E179" t="s">
        <v>61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10"/>
      <c r="S179" s="10"/>
    </row>
    <row r="180" spans="1:19" ht="15.75" customHeight="1">
      <c r="C180" s="30" t="s">
        <v>19</v>
      </c>
      <c r="D180" s="30"/>
      <c r="E180" t="s">
        <v>62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10"/>
      <c r="S180" s="10"/>
    </row>
    <row r="181" spans="1:19" ht="15.75" customHeight="1">
      <c r="C181" s="31" t="s">
        <v>63</v>
      </c>
      <c r="D181" s="31"/>
      <c r="E181" s="18" t="s">
        <v>22</v>
      </c>
      <c r="F181" s="28">
        <v>3.49</v>
      </c>
      <c r="G181" s="28">
        <v>3.49</v>
      </c>
      <c r="H181" s="28">
        <v>3.49</v>
      </c>
      <c r="I181" s="28">
        <v>3.49</v>
      </c>
      <c r="J181" s="28">
        <v>3.49</v>
      </c>
      <c r="K181" s="28">
        <v>3.49</v>
      </c>
      <c r="L181" s="28">
        <v>3.49</v>
      </c>
      <c r="M181" s="28">
        <v>3.49</v>
      </c>
      <c r="N181" s="28">
        <v>3.49</v>
      </c>
      <c r="O181" s="28">
        <v>3.49</v>
      </c>
      <c r="P181" s="28">
        <v>3.49</v>
      </c>
      <c r="Q181" s="28">
        <v>3.49</v>
      </c>
      <c r="R181" s="10"/>
      <c r="S181" s="10"/>
    </row>
    <row r="182" spans="1:19" ht="15.75" customHeight="1">
      <c r="C182" s="30"/>
      <c r="D182" s="30"/>
      <c r="E182" t="s">
        <v>23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10" t="s">
        <v>57</v>
      </c>
      <c r="S182" s="10"/>
    </row>
    <row r="183" spans="1:19" ht="15.75" customHeight="1">
      <c r="E183" s="2" t="s">
        <v>2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>
        <f>SUM(F183:Q183)</f>
        <v>0</v>
      </c>
      <c r="S183" s="10" t="s">
        <v>20</v>
      </c>
    </row>
    <row r="184" spans="1:19" ht="15.75" customHeight="1">
      <c r="A184">
        <v>19</v>
      </c>
      <c r="B184" s="5" t="s">
        <v>45</v>
      </c>
      <c r="C184" s="1"/>
      <c r="D184" s="1"/>
      <c r="E184" s="16" t="s">
        <v>0</v>
      </c>
      <c r="F184" s="17">
        <v>81</v>
      </c>
      <c r="G184" s="17">
        <v>81</v>
      </c>
      <c r="H184" s="17">
        <v>81</v>
      </c>
      <c r="I184" s="17">
        <v>81</v>
      </c>
      <c r="J184" s="17">
        <v>81</v>
      </c>
      <c r="K184" s="17">
        <v>81</v>
      </c>
      <c r="L184" s="17">
        <v>81</v>
      </c>
      <c r="M184" s="17">
        <v>81</v>
      </c>
      <c r="N184" s="17">
        <v>81</v>
      </c>
      <c r="O184" s="17">
        <v>81</v>
      </c>
      <c r="P184" s="17">
        <v>81</v>
      </c>
      <c r="Q184" s="17">
        <v>81</v>
      </c>
      <c r="R184" s="4"/>
      <c r="S184" s="10"/>
    </row>
    <row r="185" spans="1:19" ht="15.75" customHeight="1">
      <c r="B185" s="5"/>
      <c r="C185" s="13"/>
      <c r="D185" s="13"/>
      <c r="E185" s="16" t="s">
        <v>1</v>
      </c>
      <c r="F185" s="17">
        <v>9276</v>
      </c>
      <c r="G185" s="17">
        <v>9522</v>
      </c>
      <c r="H185" s="17">
        <v>9203</v>
      </c>
      <c r="I185" s="17">
        <v>12067</v>
      </c>
      <c r="J185" s="17">
        <v>11766</v>
      </c>
      <c r="K185" s="17">
        <v>10250</v>
      </c>
      <c r="L185" s="17">
        <v>9130</v>
      </c>
      <c r="M185" s="17">
        <v>9625</v>
      </c>
      <c r="N185" s="17">
        <v>12627</v>
      </c>
      <c r="O185" s="17">
        <v>9913</v>
      </c>
      <c r="P185" s="17">
        <v>15471</v>
      </c>
      <c r="Q185" s="17">
        <v>12443</v>
      </c>
      <c r="R185" s="12">
        <f>SUM(F185:Q185)</f>
        <v>131293</v>
      </c>
      <c r="S185" s="12" t="s">
        <v>26</v>
      </c>
    </row>
    <row r="186" spans="1:19" ht="15.75" customHeight="1">
      <c r="C186" s="29" t="s">
        <v>18</v>
      </c>
      <c r="D186" s="29"/>
      <c r="E186" t="s">
        <v>17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12"/>
      <c r="S186" s="12"/>
    </row>
    <row r="187" spans="1:19" ht="15.75" customHeight="1">
      <c r="C187" s="15" t="s">
        <v>59</v>
      </c>
      <c r="D187" s="13"/>
      <c r="E187" t="s">
        <v>58</v>
      </c>
      <c r="F187" s="26">
        <v>0.85</v>
      </c>
      <c r="G187" s="26">
        <v>0.85</v>
      </c>
      <c r="H187" s="26">
        <v>0.85</v>
      </c>
      <c r="I187" s="26">
        <v>0.85</v>
      </c>
      <c r="J187" s="26">
        <v>0.85</v>
      </c>
      <c r="K187" s="26">
        <v>0.85</v>
      </c>
      <c r="L187" s="26">
        <v>0.85</v>
      </c>
      <c r="M187" s="26">
        <v>0.85</v>
      </c>
      <c r="N187" s="26">
        <v>0.85</v>
      </c>
      <c r="O187" s="26">
        <v>0.85</v>
      </c>
      <c r="P187" s="26">
        <v>0.85</v>
      </c>
      <c r="Q187" s="26">
        <v>0.85</v>
      </c>
      <c r="R187" s="12"/>
      <c r="S187" s="12"/>
    </row>
    <row r="188" spans="1:19" ht="15.75" customHeight="1">
      <c r="C188" s="29" t="s">
        <v>18</v>
      </c>
      <c r="D188" s="29"/>
      <c r="E188" t="s">
        <v>60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12"/>
      <c r="S188" s="12"/>
    </row>
    <row r="189" spans="1:19" ht="15.75" customHeight="1">
      <c r="C189" s="30" t="s">
        <v>19</v>
      </c>
      <c r="D189" s="30"/>
      <c r="E189" t="s">
        <v>61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10"/>
      <c r="S189" s="10"/>
    </row>
    <row r="190" spans="1:19" ht="15.75" customHeight="1">
      <c r="C190" s="30" t="s">
        <v>19</v>
      </c>
      <c r="D190" s="30"/>
      <c r="E190" t="s">
        <v>62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10"/>
      <c r="S190" s="10"/>
    </row>
    <row r="191" spans="1:19" ht="15.75" customHeight="1">
      <c r="C191" s="31" t="s">
        <v>63</v>
      </c>
      <c r="D191" s="31"/>
      <c r="E191" s="18" t="s">
        <v>22</v>
      </c>
      <c r="F191" s="28">
        <v>3.49</v>
      </c>
      <c r="G191" s="28">
        <v>3.49</v>
      </c>
      <c r="H191" s="28">
        <v>3.49</v>
      </c>
      <c r="I191" s="28">
        <v>3.49</v>
      </c>
      <c r="J191" s="28">
        <v>3.49</v>
      </c>
      <c r="K191" s="28">
        <v>3.49</v>
      </c>
      <c r="L191" s="28">
        <v>3.49</v>
      </c>
      <c r="M191" s="28">
        <v>3.49</v>
      </c>
      <c r="N191" s="28">
        <v>3.49</v>
      </c>
      <c r="O191" s="28">
        <v>3.49</v>
      </c>
      <c r="P191" s="28">
        <v>3.49</v>
      </c>
      <c r="Q191" s="28">
        <v>3.49</v>
      </c>
      <c r="R191" s="10"/>
      <c r="S191" s="10"/>
    </row>
    <row r="192" spans="1:19" ht="15.75" customHeight="1">
      <c r="C192" s="30"/>
      <c r="D192" s="30"/>
      <c r="E192" t="s">
        <v>23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10" t="s">
        <v>57</v>
      </c>
      <c r="S192" s="10"/>
    </row>
    <row r="193" spans="1:19" ht="15.75" customHeight="1">
      <c r="E193" s="2" t="s">
        <v>2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>
        <f>SUM(F193:Q193)</f>
        <v>0</v>
      </c>
      <c r="S193" s="10" t="s">
        <v>20</v>
      </c>
    </row>
    <row r="194" spans="1:19" ht="15.75" customHeight="1">
      <c r="A194">
        <v>20</v>
      </c>
      <c r="B194" s="5" t="s">
        <v>46</v>
      </c>
      <c r="C194" s="1"/>
      <c r="D194" s="1"/>
      <c r="E194" s="16" t="s">
        <v>0</v>
      </c>
      <c r="F194" s="17">
        <v>83</v>
      </c>
      <c r="G194" s="17">
        <v>83</v>
      </c>
      <c r="H194" s="17">
        <v>83</v>
      </c>
      <c r="I194" s="17">
        <v>83</v>
      </c>
      <c r="J194" s="17">
        <v>83</v>
      </c>
      <c r="K194" s="17">
        <v>83</v>
      </c>
      <c r="L194" s="17">
        <v>83</v>
      </c>
      <c r="M194" s="17">
        <v>83</v>
      </c>
      <c r="N194" s="17">
        <v>83</v>
      </c>
      <c r="O194" s="17">
        <v>83</v>
      </c>
      <c r="P194" s="17">
        <v>83</v>
      </c>
      <c r="Q194" s="17">
        <v>83</v>
      </c>
      <c r="R194" s="4"/>
      <c r="S194" s="4"/>
    </row>
    <row r="195" spans="1:19" ht="15.75" customHeight="1">
      <c r="B195" s="5"/>
      <c r="C195" s="13"/>
      <c r="D195" s="13"/>
      <c r="E195" s="16" t="s">
        <v>1</v>
      </c>
      <c r="F195" s="17">
        <v>9589</v>
      </c>
      <c r="G195" s="17">
        <v>6764</v>
      </c>
      <c r="H195" s="17">
        <v>6790</v>
      </c>
      <c r="I195" s="17">
        <v>11470</v>
      </c>
      <c r="J195" s="17">
        <v>10582</v>
      </c>
      <c r="K195" s="17">
        <v>8653</v>
      </c>
      <c r="L195" s="17">
        <v>7265</v>
      </c>
      <c r="M195" s="17">
        <v>6771</v>
      </c>
      <c r="N195" s="17">
        <v>12326</v>
      </c>
      <c r="O195" s="17">
        <v>18037</v>
      </c>
      <c r="P195" s="17">
        <v>22827</v>
      </c>
      <c r="Q195" s="17">
        <v>17661</v>
      </c>
      <c r="R195" s="12">
        <f>SUM(F195:Q195)</f>
        <v>138735</v>
      </c>
      <c r="S195" s="12" t="s">
        <v>26</v>
      </c>
    </row>
    <row r="196" spans="1:19" ht="15.75" customHeight="1">
      <c r="C196" s="29" t="s">
        <v>18</v>
      </c>
      <c r="D196" s="29"/>
      <c r="E196" t="s">
        <v>17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12"/>
      <c r="S196" s="12"/>
    </row>
    <row r="197" spans="1:19" ht="15.75" customHeight="1">
      <c r="C197" s="15" t="s">
        <v>59</v>
      </c>
      <c r="D197" s="13"/>
      <c r="E197" t="s">
        <v>58</v>
      </c>
      <c r="F197" s="26">
        <v>0.85</v>
      </c>
      <c r="G197" s="26">
        <v>0.85</v>
      </c>
      <c r="H197" s="26">
        <v>0.85</v>
      </c>
      <c r="I197" s="26">
        <v>0.85</v>
      </c>
      <c r="J197" s="26">
        <v>0.85</v>
      </c>
      <c r="K197" s="26">
        <v>0.85</v>
      </c>
      <c r="L197" s="26">
        <v>0.85</v>
      </c>
      <c r="M197" s="26">
        <v>0.85</v>
      </c>
      <c r="N197" s="26">
        <v>0.85</v>
      </c>
      <c r="O197" s="26">
        <v>0.85</v>
      </c>
      <c r="P197" s="26">
        <v>0.85</v>
      </c>
      <c r="Q197" s="26">
        <v>0.85</v>
      </c>
      <c r="R197" s="12"/>
      <c r="S197" s="12"/>
    </row>
    <row r="198" spans="1:19" ht="15.75" customHeight="1">
      <c r="C198" s="29" t="s">
        <v>18</v>
      </c>
      <c r="D198" s="29"/>
      <c r="E198" t="s">
        <v>60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12"/>
      <c r="S198" s="12"/>
    </row>
    <row r="199" spans="1:19" ht="15.75" customHeight="1">
      <c r="C199" s="30" t="s">
        <v>19</v>
      </c>
      <c r="D199" s="30"/>
      <c r="E199" t="s">
        <v>61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10"/>
      <c r="S199" s="10"/>
    </row>
    <row r="200" spans="1:19" ht="15.75" customHeight="1">
      <c r="C200" s="30" t="s">
        <v>19</v>
      </c>
      <c r="D200" s="30"/>
      <c r="E200" t="s">
        <v>62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10"/>
      <c r="S200" s="10"/>
    </row>
    <row r="201" spans="1:19" ht="15.75" customHeight="1">
      <c r="C201" s="31" t="s">
        <v>63</v>
      </c>
      <c r="D201" s="31"/>
      <c r="E201" s="18" t="s">
        <v>22</v>
      </c>
      <c r="F201" s="28">
        <v>3.49</v>
      </c>
      <c r="G201" s="28">
        <v>3.49</v>
      </c>
      <c r="H201" s="28">
        <v>3.49</v>
      </c>
      <c r="I201" s="28">
        <v>3.49</v>
      </c>
      <c r="J201" s="28">
        <v>3.49</v>
      </c>
      <c r="K201" s="28">
        <v>3.49</v>
      </c>
      <c r="L201" s="28">
        <v>3.49</v>
      </c>
      <c r="M201" s="28">
        <v>3.49</v>
      </c>
      <c r="N201" s="28">
        <v>3.49</v>
      </c>
      <c r="O201" s="28">
        <v>3.49</v>
      </c>
      <c r="P201" s="28">
        <v>3.49</v>
      </c>
      <c r="Q201" s="28">
        <v>3.49</v>
      </c>
      <c r="R201" s="10"/>
      <c r="S201" s="10"/>
    </row>
    <row r="202" spans="1:19" ht="15.75" customHeight="1">
      <c r="C202" s="30"/>
      <c r="D202" s="30"/>
      <c r="E202" t="s">
        <v>23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10" t="s">
        <v>57</v>
      </c>
      <c r="S202" s="10"/>
    </row>
    <row r="203" spans="1:19" ht="15.75" customHeight="1">
      <c r="E203" s="2" t="s">
        <v>2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>
        <f>SUM(F203:Q203)</f>
        <v>0</v>
      </c>
      <c r="S203" s="10" t="s">
        <v>20</v>
      </c>
    </row>
    <row r="204" spans="1:19" ht="15.75" customHeight="1">
      <c r="A204">
        <v>21</v>
      </c>
      <c r="B204" s="5" t="s">
        <v>47</v>
      </c>
      <c r="C204" s="1"/>
      <c r="D204" s="1"/>
      <c r="E204" s="16" t="s">
        <v>0</v>
      </c>
      <c r="F204" s="17">
        <v>90</v>
      </c>
      <c r="G204" s="17">
        <v>90</v>
      </c>
      <c r="H204" s="17">
        <v>90</v>
      </c>
      <c r="I204" s="17">
        <v>90</v>
      </c>
      <c r="J204" s="17">
        <v>90</v>
      </c>
      <c r="K204" s="17">
        <v>90</v>
      </c>
      <c r="L204" s="17">
        <v>90</v>
      </c>
      <c r="M204" s="17">
        <v>90</v>
      </c>
      <c r="N204" s="17">
        <v>90</v>
      </c>
      <c r="O204" s="17">
        <v>90</v>
      </c>
      <c r="P204" s="17">
        <v>90</v>
      </c>
      <c r="Q204" s="17">
        <v>90</v>
      </c>
      <c r="R204" s="4"/>
      <c r="S204" s="4"/>
    </row>
    <row r="205" spans="1:19" ht="15.75" customHeight="1">
      <c r="B205" s="5"/>
      <c r="C205" s="13"/>
      <c r="D205" s="13"/>
      <c r="E205" s="16" t="s">
        <v>1</v>
      </c>
      <c r="F205" s="17">
        <v>8624</v>
      </c>
      <c r="G205" s="17">
        <v>7264</v>
      </c>
      <c r="H205" s="17">
        <v>7173</v>
      </c>
      <c r="I205" s="17">
        <v>8792</v>
      </c>
      <c r="J205" s="17">
        <v>9349</v>
      </c>
      <c r="K205" s="17">
        <v>9791</v>
      </c>
      <c r="L205" s="17">
        <v>7599</v>
      </c>
      <c r="M205" s="17">
        <v>7637</v>
      </c>
      <c r="N205" s="17">
        <v>9515</v>
      </c>
      <c r="O205" s="17">
        <v>16283</v>
      </c>
      <c r="P205" s="17">
        <v>21926</v>
      </c>
      <c r="Q205" s="17">
        <v>16698</v>
      </c>
      <c r="R205" s="12">
        <f>SUM(F205:Q205)</f>
        <v>130651</v>
      </c>
      <c r="S205" s="12" t="s">
        <v>26</v>
      </c>
    </row>
    <row r="206" spans="1:19" ht="15.75" customHeight="1">
      <c r="C206" s="29" t="s">
        <v>18</v>
      </c>
      <c r="D206" s="29"/>
      <c r="E206" t="s">
        <v>17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12"/>
      <c r="S206" s="12"/>
    </row>
    <row r="207" spans="1:19" ht="15.75" customHeight="1">
      <c r="C207" s="15" t="s">
        <v>59</v>
      </c>
      <c r="D207" s="13"/>
      <c r="E207" t="s">
        <v>58</v>
      </c>
      <c r="F207" s="26">
        <v>0.85</v>
      </c>
      <c r="G207" s="26">
        <v>0.85</v>
      </c>
      <c r="H207" s="26">
        <v>0.85</v>
      </c>
      <c r="I207" s="26">
        <v>0.85</v>
      </c>
      <c r="J207" s="26">
        <v>0.85</v>
      </c>
      <c r="K207" s="26">
        <v>0.85</v>
      </c>
      <c r="L207" s="26">
        <v>0.85</v>
      </c>
      <c r="M207" s="26">
        <v>0.85</v>
      </c>
      <c r="N207" s="26">
        <v>0.85</v>
      </c>
      <c r="O207" s="26">
        <v>0.85</v>
      </c>
      <c r="P207" s="26">
        <v>0.85</v>
      </c>
      <c r="Q207" s="26">
        <v>0.85</v>
      </c>
      <c r="R207" s="12"/>
      <c r="S207" s="12"/>
    </row>
    <row r="208" spans="1:19" ht="15.75" customHeight="1">
      <c r="C208" s="29" t="s">
        <v>18</v>
      </c>
      <c r="D208" s="29"/>
      <c r="E208" t="s">
        <v>60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12"/>
      <c r="S208" s="12"/>
    </row>
    <row r="209" spans="1:19" ht="15.75" customHeight="1">
      <c r="C209" s="30" t="s">
        <v>19</v>
      </c>
      <c r="D209" s="30"/>
      <c r="E209" t="s">
        <v>61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10"/>
      <c r="S209" s="10"/>
    </row>
    <row r="210" spans="1:19" ht="15.75" customHeight="1">
      <c r="C210" s="30" t="s">
        <v>19</v>
      </c>
      <c r="D210" s="30"/>
      <c r="E210" t="s">
        <v>62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10"/>
      <c r="S210" s="10"/>
    </row>
    <row r="211" spans="1:19" ht="15.75" customHeight="1">
      <c r="C211" s="31" t="s">
        <v>63</v>
      </c>
      <c r="D211" s="31"/>
      <c r="E211" s="18" t="s">
        <v>22</v>
      </c>
      <c r="F211" s="28">
        <v>3.49</v>
      </c>
      <c r="G211" s="28">
        <v>3.49</v>
      </c>
      <c r="H211" s="28">
        <v>3.49</v>
      </c>
      <c r="I211" s="28">
        <v>3.49</v>
      </c>
      <c r="J211" s="28">
        <v>3.49</v>
      </c>
      <c r="K211" s="28">
        <v>3.49</v>
      </c>
      <c r="L211" s="28">
        <v>3.49</v>
      </c>
      <c r="M211" s="28">
        <v>3.49</v>
      </c>
      <c r="N211" s="28">
        <v>3.49</v>
      </c>
      <c r="O211" s="28">
        <v>3.49</v>
      </c>
      <c r="P211" s="28">
        <v>3.49</v>
      </c>
      <c r="Q211" s="28">
        <v>3.49</v>
      </c>
      <c r="R211" s="10"/>
      <c r="S211" s="10"/>
    </row>
    <row r="212" spans="1:19" ht="15.75" customHeight="1">
      <c r="C212" s="30"/>
      <c r="D212" s="30"/>
      <c r="E212" t="s">
        <v>23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10" t="s">
        <v>57</v>
      </c>
      <c r="S212" s="10"/>
    </row>
    <row r="213" spans="1:19" ht="15.75" customHeight="1">
      <c r="E213" s="2" t="s">
        <v>2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>
        <f>SUM(F213:Q213)</f>
        <v>0</v>
      </c>
      <c r="S213" s="10" t="s">
        <v>20</v>
      </c>
    </row>
    <row r="214" spans="1:19" ht="15.75" customHeight="1">
      <c r="A214">
        <v>22</v>
      </c>
      <c r="B214" t="s">
        <v>48</v>
      </c>
      <c r="E214" s="16" t="s">
        <v>0</v>
      </c>
      <c r="F214" s="17">
        <v>22</v>
      </c>
      <c r="G214" s="17">
        <v>22</v>
      </c>
      <c r="H214" s="17">
        <v>22</v>
      </c>
      <c r="I214" s="17">
        <v>22</v>
      </c>
      <c r="J214" s="17">
        <v>22</v>
      </c>
      <c r="K214" s="17">
        <v>22</v>
      </c>
      <c r="L214" s="17">
        <v>22</v>
      </c>
      <c r="M214" s="17">
        <v>22</v>
      </c>
      <c r="N214" s="17">
        <v>22</v>
      </c>
      <c r="O214" s="17">
        <v>22</v>
      </c>
      <c r="P214" s="17">
        <v>22</v>
      </c>
      <c r="Q214" s="17">
        <v>22</v>
      </c>
      <c r="R214" s="4"/>
      <c r="S214" s="4"/>
    </row>
    <row r="215" spans="1:19" ht="15.75" customHeight="1">
      <c r="B215" s="5"/>
      <c r="C215" s="13"/>
      <c r="D215" s="13"/>
      <c r="E215" s="16" t="s">
        <v>1</v>
      </c>
      <c r="F215" s="17">
        <v>362</v>
      </c>
      <c r="G215" s="17">
        <v>204</v>
      </c>
      <c r="H215" s="17">
        <v>418</v>
      </c>
      <c r="I215" s="17">
        <v>250</v>
      </c>
      <c r="J215" s="17">
        <v>292</v>
      </c>
      <c r="K215" s="17">
        <v>274</v>
      </c>
      <c r="L215" s="17">
        <v>266</v>
      </c>
      <c r="M215" s="17">
        <v>424</v>
      </c>
      <c r="N215" s="17">
        <v>370</v>
      </c>
      <c r="O215" s="17">
        <v>447</v>
      </c>
      <c r="P215" s="17">
        <v>645</v>
      </c>
      <c r="Q215" s="17">
        <v>435</v>
      </c>
      <c r="R215" s="12">
        <f>SUM(F215:Q215)</f>
        <v>4387</v>
      </c>
      <c r="S215" s="12" t="s">
        <v>26</v>
      </c>
    </row>
    <row r="216" spans="1:19" ht="15.75" customHeight="1">
      <c r="C216" s="29" t="s">
        <v>18</v>
      </c>
      <c r="D216" s="29"/>
      <c r="E216" t="s">
        <v>17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12"/>
      <c r="S216" s="12"/>
    </row>
    <row r="217" spans="1:19" ht="15.75" customHeight="1">
      <c r="C217" s="15" t="s">
        <v>59</v>
      </c>
      <c r="D217" s="13"/>
      <c r="E217" t="s">
        <v>58</v>
      </c>
      <c r="F217" s="26">
        <v>0.85</v>
      </c>
      <c r="G217" s="26">
        <v>0.85</v>
      </c>
      <c r="H217" s="26">
        <v>0.85</v>
      </c>
      <c r="I217" s="26">
        <v>0.85</v>
      </c>
      <c r="J217" s="26">
        <v>0.85</v>
      </c>
      <c r="K217" s="26">
        <v>0.85</v>
      </c>
      <c r="L217" s="26">
        <v>0.85</v>
      </c>
      <c r="M217" s="26">
        <v>0.85</v>
      </c>
      <c r="N217" s="26">
        <v>0.85</v>
      </c>
      <c r="O217" s="26">
        <v>0.85</v>
      </c>
      <c r="P217" s="26">
        <v>0.85</v>
      </c>
      <c r="Q217" s="26">
        <v>0.85</v>
      </c>
      <c r="R217" s="12"/>
      <c r="S217" s="12"/>
    </row>
    <row r="218" spans="1:19" ht="15.75" customHeight="1">
      <c r="C218" s="29" t="s">
        <v>18</v>
      </c>
      <c r="D218" s="29"/>
      <c r="E218" t="s">
        <v>60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12"/>
      <c r="S218" s="12"/>
    </row>
    <row r="219" spans="1:19" ht="15.75" customHeight="1">
      <c r="C219" s="30" t="s">
        <v>19</v>
      </c>
      <c r="D219" s="30"/>
      <c r="E219" t="s">
        <v>61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10"/>
      <c r="S219" s="10"/>
    </row>
    <row r="220" spans="1:19" ht="15.75" customHeight="1">
      <c r="C220" s="30" t="s">
        <v>19</v>
      </c>
      <c r="D220" s="30"/>
      <c r="E220" t="s">
        <v>62</v>
      </c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10"/>
      <c r="S220" s="10"/>
    </row>
    <row r="221" spans="1:19" ht="15.75" customHeight="1">
      <c r="C221" s="31" t="s">
        <v>63</v>
      </c>
      <c r="D221" s="31"/>
      <c r="E221" s="18" t="s">
        <v>22</v>
      </c>
      <c r="F221" s="28">
        <v>3.49</v>
      </c>
      <c r="G221" s="28">
        <v>3.49</v>
      </c>
      <c r="H221" s="28">
        <v>3.49</v>
      </c>
      <c r="I221" s="28">
        <v>3.49</v>
      </c>
      <c r="J221" s="28">
        <v>3.49</v>
      </c>
      <c r="K221" s="28">
        <v>3.49</v>
      </c>
      <c r="L221" s="28">
        <v>3.49</v>
      </c>
      <c r="M221" s="28">
        <v>3.49</v>
      </c>
      <c r="N221" s="28">
        <v>3.49</v>
      </c>
      <c r="O221" s="28">
        <v>3.49</v>
      </c>
      <c r="P221" s="28">
        <v>3.49</v>
      </c>
      <c r="Q221" s="28">
        <v>3.49</v>
      </c>
      <c r="R221" s="10"/>
      <c r="S221" s="10"/>
    </row>
    <row r="222" spans="1:19" ht="15.75" customHeight="1">
      <c r="C222" s="30"/>
      <c r="D222" s="30"/>
      <c r="E222" t="s">
        <v>23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10" t="s">
        <v>57</v>
      </c>
      <c r="S222" s="10"/>
    </row>
    <row r="223" spans="1:19" ht="15.75" customHeight="1">
      <c r="E223" s="2" t="s">
        <v>2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>
        <f>SUM(F223:Q223)</f>
        <v>0</v>
      </c>
      <c r="S223" s="10" t="s">
        <v>20</v>
      </c>
    </row>
    <row r="224" spans="1:19" ht="15.75" customHeight="1">
      <c r="A224">
        <v>23</v>
      </c>
      <c r="B224" s="5" t="s">
        <v>49</v>
      </c>
      <c r="C224" s="1"/>
      <c r="D224" s="1"/>
      <c r="E224" s="16" t="s">
        <v>0</v>
      </c>
      <c r="F224" s="17">
        <v>80</v>
      </c>
      <c r="G224" s="17">
        <v>80</v>
      </c>
      <c r="H224" s="17">
        <v>80</v>
      </c>
      <c r="I224" s="17">
        <v>80</v>
      </c>
      <c r="J224" s="17">
        <v>80</v>
      </c>
      <c r="K224" s="17">
        <v>80</v>
      </c>
      <c r="L224" s="17">
        <v>80</v>
      </c>
      <c r="M224" s="17">
        <v>80</v>
      </c>
      <c r="N224" s="17">
        <v>80</v>
      </c>
      <c r="O224" s="17">
        <v>80</v>
      </c>
      <c r="P224" s="17">
        <v>80</v>
      </c>
      <c r="Q224" s="17">
        <v>80</v>
      </c>
      <c r="R224" s="4"/>
      <c r="S224" s="4"/>
    </row>
    <row r="225" spans="1:19" ht="15.75" customHeight="1">
      <c r="B225" s="5"/>
      <c r="C225" s="13"/>
      <c r="D225" s="13"/>
      <c r="E225" s="16" t="s">
        <v>1</v>
      </c>
      <c r="F225" s="17">
        <v>11996</v>
      </c>
      <c r="G225" s="17">
        <v>11644</v>
      </c>
      <c r="H225" s="17">
        <v>12725</v>
      </c>
      <c r="I225" s="17">
        <v>13872</v>
      </c>
      <c r="J225" s="17">
        <v>10116</v>
      </c>
      <c r="K225" s="17">
        <v>14847</v>
      </c>
      <c r="L225" s="17">
        <v>12389</v>
      </c>
      <c r="M225" s="17">
        <v>12505</v>
      </c>
      <c r="N225" s="17">
        <v>15306</v>
      </c>
      <c r="O225" s="17">
        <v>14374</v>
      </c>
      <c r="P225" s="17">
        <v>16661</v>
      </c>
      <c r="Q225" s="17">
        <v>14143</v>
      </c>
      <c r="R225" s="12">
        <f>SUM(F225:Q225)</f>
        <v>160578</v>
      </c>
      <c r="S225" s="12" t="s">
        <v>26</v>
      </c>
    </row>
    <row r="226" spans="1:19" ht="15.75" customHeight="1">
      <c r="C226" s="29" t="s">
        <v>18</v>
      </c>
      <c r="D226" s="29"/>
      <c r="E226" t="s">
        <v>17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12"/>
      <c r="S226" s="12"/>
    </row>
    <row r="227" spans="1:19" ht="15.75" customHeight="1">
      <c r="C227" s="15" t="s">
        <v>59</v>
      </c>
      <c r="D227" s="13"/>
      <c r="E227" t="s">
        <v>58</v>
      </c>
      <c r="F227" s="26">
        <v>0.85</v>
      </c>
      <c r="G227" s="26">
        <v>0.85</v>
      </c>
      <c r="H227" s="26">
        <v>0.85</v>
      </c>
      <c r="I227" s="26">
        <v>0.85</v>
      </c>
      <c r="J227" s="26">
        <v>0.85</v>
      </c>
      <c r="K227" s="26">
        <v>0.85</v>
      </c>
      <c r="L227" s="26">
        <v>0.85</v>
      </c>
      <c r="M227" s="26">
        <v>0.85</v>
      </c>
      <c r="N227" s="26">
        <v>0.85</v>
      </c>
      <c r="O227" s="26">
        <v>0.85</v>
      </c>
      <c r="P227" s="26">
        <v>0.85</v>
      </c>
      <c r="Q227" s="26">
        <v>0.85</v>
      </c>
      <c r="R227" s="12"/>
      <c r="S227" s="12"/>
    </row>
    <row r="228" spans="1:19" ht="15.75" customHeight="1">
      <c r="C228" s="29" t="s">
        <v>18</v>
      </c>
      <c r="D228" s="29"/>
      <c r="E228" t="s">
        <v>60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12"/>
      <c r="S228" s="12"/>
    </row>
    <row r="229" spans="1:19" ht="15.75" customHeight="1">
      <c r="C229" s="30" t="s">
        <v>19</v>
      </c>
      <c r="D229" s="30"/>
      <c r="E229" t="s">
        <v>61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10"/>
      <c r="S229" s="10"/>
    </row>
    <row r="230" spans="1:19" ht="15.75" customHeight="1">
      <c r="C230" s="30" t="s">
        <v>19</v>
      </c>
      <c r="D230" s="30"/>
      <c r="E230" t="s">
        <v>62</v>
      </c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10"/>
      <c r="S230" s="10"/>
    </row>
    <row r="231" spans="1:19" ht="15.75" customHeight="1">
      <c r="C231" s="31" t="s">
        <v>63</v>
      </c>
      <c r="D231" s="31"/>
      <c r="E231" s="18" t="s">
        <v>22</v>
      </c>
      <c r="F231" s="28">
        <v>3.49</v>
      </c>
      <c r="G231" s="28">
        <v>3.49</v>
      </c>
      <c r="H231" s="28">
        <v>3.49</v>
      </c>
      <c r="I231" s="28">
        <v>3.49</v>
      </c>
      <c r="J231" s="28">
        <v>3.49</v>
      </c>
      <c r="K231" s="28">
        <v>3.49</v>
      </c>
      <c r="L231" s="28">
        <v>3.49</v>
      </c>
      <c r="M231" s="28">
        <v>3.49</v>
      </c>
      <c r="N231" s="28">
        <v>3.49</v>
      </c>
      <c r="O231" s="28">
        <v>3.49</v>
      </c>
      <c r="P231" s="28">
        <v>3.49</v>
      </c>
      <c r="Q231" s="28">
        <v>3.49</v>
      </c>
      <c r="R231" s="10"/>
      <c r="S231" s="10"/>
    </row>
    <row r="232" spans="1:19" ht="15.75" customHeight="1">
      <c r="C232" s="30"/>
      <c r="D232" s="30"/>
      <c r="E232" t="s">
        <v>23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10" t="s">
        <v>57</v>
      </c>
      <c r="S232" s="10"/>
    </row>
    <row r="233" spans="1:19" ht="15.75" customHeight="1">
      <c r="E233" s="2" t="s">
        <v>2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>
        <f>SUM(F233:Q233)</f>
        <v>0</v>
      </c>
      <c r="S233" s="10" t="s">
        <v>20</v>
      </c>
    </row>
    <row r="234" spans="1:19" ht="15.75" customHeight="1">
      <c r="A234">
        <v>24</v>
      </c>
      <c r="B234" t="s">
        <v>50</v>
      </c>
      <c r="E234" s="16" t="s">
        <v>0</v>
      </c>
      <c r="F234" s="17">
        <v>65</v>
      </c>
      <c r="G234" s="17">
        <v>65</v>
      </c>
      <c r="H234" s="17">
        <v>65</v>
      </c>
      <c r="I234" s="17">
        <v>65</v>
      </c>
      <c r="J234" s="17">
        <v>65</v>
      </c>
      <c r="K234" s="17">
        <v>65</v>
      </c>
      <c r="L234" s="17">
        <v>65</v>
      </c>
      <c r="M234" s="17">
        <v>65</v>
      </c>
      <c r="N234" s="17">
        <v>65</v>
      </c>
      <c r="O234" s="17">
        <v>65</v>
      </c>
      <c r="P234" s="17">
        <v>65</v>
      </c>
      <c r="Q234" s="17">
        <v>65</v>
      </c>
      <c r="R234" s="4"/>
      <c r="S234" s="4"/>
    </row>
    <row r="235" spans="1:19" ht="15.75" customHeight="1">
      <c r="B235" s="5"/>
      <c r="C235" s="13"/>
      <c r="D235" s="13"/>
      <c r="E235" s="16" t="s">
        <v>1</v>
      </c>
      <c r="F235" s="17">
        <v>8474</v>
      </c>
      <c r="G235" s="17">
        <v>8429</v>
      </c>
      <c r="H235" s="17">
        <v>8991</v>
      </c>
      <c r="I235" s="17">
        <v>9451</v>
      </c>
      <c r="J235" s="17">
        <v>8820</v>
      </c>
      <c r="K235" s="17">
        <v>11162</v>
      </c>
      <c r="L235" s="17">
        <v>8665</v>
      </c>
      <c r="M235" s="17">
        <v>10464</v>
      </c>
      <c r="N235" s="17">
        <v>12217</v>
      </c>
      <c r="O235" s="17">
        <v>13727</v>
      </c>
      <c r="P235" s="17">
        <v>14655</v>
      </c>
      <c r="Q235" s="17">
        <v>11648</v>
      </c>
      <c r="R235" s="12">
        <f>SUM(F235:Q235)</f>
        <v>126703</v>
      </c>
      <c r="S235" s="12" t="s">
        <v>26</v>
      </c>
    </row>
    <row r="236" spans="1:19" ht="15.75" customHeight="1">
      <c r="C236" s="29" t="s">
        <v>18</v>
      </c>
      <c r="D236" s="29"/>
      <c r="E236" t="s">
        <v>17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12"/>
      <c r="S236" s="12"/>
    </row>
    <row r="237" spans="1:19" ht="15.75" customHeight="1">
      <c r="C237" s="15" t="s">
        <v>59</v>
      </c>
      <c r="D237" s="13"/>
      <c r="E237" t="s">
        <v>58</v>
      </c>
      <c r="F237" s="26">
        <v>0.85</v>
      </c>
      <c r="G237" s="26">
        <v>0.85</v>
      </c>
      <c r="H237" s="26">
        <v>0.85</v>
      </c>
      <c r="I237" s="26">
        <v>0.85</v>
      </c>
      <c r="J237" s="26">
        <v>0.85</v>
      </c>
      <c r="K237" s="26">
        <v>0.85</v>
      </c>
      <c r="L237" s="26">
        <v>0.85</v>
      </c>
      <c r="M237" s="26">
        <v>0.85</v>
      </c>
      <c r="N237" s="26">
        <v>0.85</v>
      </c>
      <c r="O237" s="26">
        <v>0.85</v>
      </c>
      <c r="P237" s="26">
        <v>0.85</v>
      </c>
      <c r="Q237" s="26">
        <v>0.85</v>
      </c>
      <c r="R237" s="12"/>
      <c r="S237" s="12"/>
    </row>
    <row r="238" spans="1:19" ht="15.75" customHeight="1">
      <c r="C238" s="29" t="s">
        <v>18</v>
      </c>
      <c r="D238" s="29"/>
      <c r="E238" t="s">
        <v>60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12"/>
      <c r="S238" s="12"/>
    </row>
    <row r="239" spans="1:19" ht="15.75" customHeight="1">
      <c r="C239" s="30" t="s">
        <v>19</v>
      </c>
      <c r="D239" s="30"/>
      <c r="E239" t="s">
        <v>61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10"/>
      <c r="S239" s="10"/>
    </row>
    <row r="240" spans="1:19" ht="15.75" customHeight="1">
      <c r="C240" s="30" t="s">
        <v>19</v>
      </c>
      <c r="D240" s="30"/>
      <c r="E240" t="s">
        <v>62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10"/>
      <c r="S240" s="10"/>
    </row>
    <row r="241" spans="1:19" ht="15.75" customHeight="1">
      <c r="C241" s="31" t="s">
        <v>63</v>
      </c>
      <c r="D241" s="31"/>
      <c r="E241" s="18" t="s">
        <v>22</v>
      </c>
      <c r="F241" s="28">
        <v>3.49</v>
      </c>
      <c r="G241" s="28">
        <v>3.49</v>
      </c>
      <c r="H241" s="28">
        <v>3.49</v>
      </c>
      <c r="I241" s="28">
        <v>3.49</v>
      </c>
      <c r="J241" s="28">
        <v>3.49</v>
      </c>
      <c r="K241" s="28">
        <v>3.49</v>
      </c>
      <c r="L241" s="28">
        <v>3.49</v>
      </c>
      <c r="M241" s="28">
        <v>3.49</v>
      </c>
      <c r="N241" s="28">
        <v>3.49</v>
      </c>
      <c r="O241" s="28">
        <v>3.49</v>
      </c>
      <c r="P241" s="28">
        <v>3.49</v>
      </c>
      <c r="Q241" s="28">
        <v>3.49</v>
      </c>
      <c r="R241" s="10"/>
      <c r="S241" s="10"/>
    </row>
    <row r="242" spans="1:19" ht="15.75" customHeight="1">
      <c r="C242" s="30"/>
      <c r="D242" s="30"/>
      <c r="E242" t="s">
        <v>23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10" t="s">
        <v>57</v>
      </c>
      <c r="S242" s="10"/>
    </row>
    <row r="243" spans="1:19" ht="15.75" customHeight="1">
      <c r="E243" s="2" t="s">
        <v>2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>
        <f>SUM(F243:Q243)</f>
        <v>0</v>
      </c>
      <c r="S243" s="10" t="s">
        <v>20</v>
      </c>
    </row>
    <row r="244" spans="1:19" ht="15.75" customHeight="1">
      <c r="A244">
        <v>25</v>
      </c>
      <c r="B244" t="s">
        <v>51</v>
      </c>
      <c r="E244" s="16" t="s">
        <v>0</v>
      </c>
      <c r="F244" s="17">
        <v>88</v>
      </c>
      <c r="G244" s="17">
        <v>88</v>
      </c>
      <c r="H244" s="17">
        <v>88</v>
      </c>
      <c r="I244" s="17">
        <v>88</v>
      </c>
      <c r="J244" s="17">
        <v>88</v>
      </c>
      <c r="K244" s="17">
        <v>88</v>
      </c>
      <c r="L244" s="17">
        <v>88</v>
      </c>
      <c r="M244" s="17">
        <v>88</v>
      </c>
      <c r="N244" s="17">
        <v>88</v>
      </c>
      <c r="O244" s="17">
        <v>88</v>
      </c>
      <c r="P244" s="17">
        <v>88</v>
      </c>
      <c r="Q244" s="17">
        <v>88</v>
      </c>
      <c r="R244" s="4"/>
      <c r="S244" s="4"/>
    </row>
    <row r="245" spans="1:19" ht="15.75" customHeight="1">
      <c r="B245" s="5"/>
      <c r="C245" s="13"/>
      <c r="D245" s="13"/>
      <c r="E245" s="16" t="s">
        <v>1</v>
      </c>
      <c r="F245" s="17">
        <v>12579</v>
      </c>
      <c r="G245" s="17">
        <v>11474</v>
      </c>
      <c r="H245" s="17">
        <v>11861</v>
      </c>
      <c r="I245" s="17">
        <v>12188</v>
      </c>
      <c r="J245" s="17">
        <v>15545</v>
      </c>
      <c r="K245" s="17">
        <v>11639</v>
      </c>
      <c r="L245" s="17">
        <v>12638</v>
      </c>
      <c r="M245" s="17">
        <v>13310</v>
      </c>
      <c r="N245" s="17">
        <v>13589</v>
      </c>
      <c r="O245" s="17">
        <v>17969</v>
      </c>
      <c r="P245" s="17">
        <v>20212</v>
      </c>
      <c r="Q245" s="17">
        <v>16081</v>
      </c>
      <c r="R245" s="12">
        <f>SUM(F245:Q245)</f>
        <v>169085</v>
      </c>
      <c r="S245" s="12" t="s">
        <v>26</v>
      </c>
    </row>
    <row r="246" spans="1:19" ht="15.75" customHeight="1">
      <c r="C246" s="29" t="s">
        <v>18</v>
      </c>
      <c r="D246" s="29"/>
      <c r="E246" t="s">
        <v>17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12"/>
      <c r="S246" s="12"/>
    </row>
    <row r="247" spans="1:19" ht="15.75" customHeight="1">
      <c r="C247" s="15" t="s">
        <v>59</v>
      </c>
      <c r="D247" s="13"/>
      <c r="E247" t="s">
        <v>58</v>
      </c>
      <c r="F247" s="26">
        <v>0.85</v>
      </c>
      <c r="G247" s="26">
        <v>0.85</v>
      </c>
      <c r="H247" s="26">
        <v>0.85</v>
      </c>
      <c r="I247" s="26">
        <v>0.85</v>
      </c>
      <c r="J247" s="26">
        <v>0.85</v>
      </c>
      <c r="K247" s="26">
        <v>0.85</v>
      </c>
      <c r="L247" s="26">
        <v>0.85</v>
      </c>
      <c r="M247" s="26">
        <v>0.85</v>
      </c>
      <c r="N247" s="26">
        <v>0.85</v>
      </c>
      <c r="O247" s="26">
        <v>0.85</v>
      </c>
      <c r="P247" s="26">
        <v>0.85</v>
      </c>
      <c r="Q247" s="26">
        <v>0.85</v>
      </c>
      <c r="R247" s="12"/>
      <c r="S247" s="12"/>
    </row>
    <row r="248" spans="1:19" ht="15.75" customHeight="1">
      <c r="C248" s="29" t="s">
        <v>18</v>
      </c>
      <c r="D248" s="29"/>
      <c r="E248" t="s">
        <v>60</v>
      </c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12"/>
      <c r="S248" s="12"/>
    </row>
    <row r="249" spans="1:19" ht="15.75" customHeight="1">
      <c r="C249" s="30" t="s">
        <v>19</v>
      </c>
      <c r="D249" s="30"/>
      <c r="E249" t="s">
        <v>61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10"/>
      <c r="S249" s="10"/>
    </row>
    <row r="250" spans="1:19" ht="15.75" customHeight="1">
      <c r="C250" s="30" t="s">
        <v>19</v>
      </c>
      <c r="D250" s="30"/>
      <c r="E250" t="s">
        <v>62</v>
      </c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10"/>
      <c r="S250" s="10"/>
    </row>
    <row r="251" spans="1:19" ht="15.75" customHeight="1">
      <c r="C251" s="31" t="s">
        <v>63</v>
      </c>
      <c r="D251" s="31"/>
      <c r="E251" s="18" t="s">
        <v>22</v>
      </c>
      <c r="F251" s="28">
        <v>3.49</v>
      </c>
      <c r="G251" s="28">
        <v>3.49</v>
      </c>
      <c r="H251" s="28">
        <v>3.49</v>
      </c>
      <c r="I251" s="28">
        <v>3.49</v>
      </c>
      <c r="J251" s="28">
        <v>3.49</v>
      </c>
      <c r="K251" s="28">
        <v>3.49</v>
      </c>
      <c r="L251" s="28">
        <v>3.49</v>
      </c>
      <c r="M251" s="28">
        <v>3.49</v>
      </c>
      <c r="N251" s="28">
        <v>3.49</v>
      </c>
      <c r="O251" s="28">
        <v>3.49</v>
      </c>
      <c r="P251" s="28">
        <v>3.49</v>
      </c>
      <c r="Q251" s="28">
        <v>3.49</v>
      </c>
      <c r="R251" s="10"/>
      <c r="S251" s="10"/>
    </row>
    <row r="252" spans="1:19" ht="15.75" customHeight="1">
      <c r="C252" s="30"/>
      <c r="D252" s="30"/>
      <c r="E252" t="s">
        <v>23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10" t="s">
        <v>57</v>
      </c>
      <c r="S252" s="10"/>
    </row>
    <row r="253" spans="1:19" ht="15.75" customHeight="1">
      <c r="E253" s="2" t="s">
        <v>2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>
        <f>SUM(F253:Q253)</f>
        <v>0</v>
      </c>
      <c r="S253" s="10" t="s">
        <v>20</v>
      </c>
    </row>
    <row r="254" spans="1:19" ht="15.75" customHeight="1">
      <c r="A254">
        <v>26</v>
      </c>
      <c r="B254" t="s">
        <v>52</v>
      </c>
      <c r="E254" s="16" t="s">
        <v>0</v>
      </c>
      <c r="F254" s="17">
        <v>127</v>
      </c>
      <c r="G254" s="17">
        <v>127</v>
      </c>
      <c r="H254" s="17">
        <v>127</v>
      </c>
      <c r="I254" s="17">
        <v>127</v>
      </c>
      <c r="J254" s="17">
        <v>127</v>
      </c>
      <c r="K254" s="17">
        <v>127</v>
      </c>
      <c r="L254" s="17">
        <v>127</v>
      </c>
      <c r="M254" s="17">
        <v>127</v>
      </c>
      <c r="N254" s="17">
        <v>127</v>
      </c>
      <c r="O254" s="17">
        <v>127</v>
      </c>
      <c r="P254" s="17">
        <v>127</v>
      </c>
      <c r="Q254" s="17">
        <v>127</v>
      </c>
      <c r="R254" s="4"/>
      <c r="S254" s="4"/>
    </row>
    <row r="255" spans="1:19" ht="15.75" customHeight="1">
      <c r="B255" s="5"/>
      <c r="C255" s="13"/>
      <c r="D255" s="13"/>
      <c r="E255" s="16" t="s">
        <v>1</v>
      </c>
      <c r="F255" s="17">
        <v>14970</v>
      </c>
      <c r="G255" s="17">
        <v>12691</v>
      </c>
      <c r="H255" s="17">
        <v>12352</v>
      </c>
      <c r="I255" s="17">
        <v>13171</v>
      </c>
      <c r="J255" s="17">
        <v>18642</v>
      </c>
      <c r="K255" s="17">
        <v>13561</v>
      </c>
      <c r="L255" s="17">
        <v>14347</v>
      </c>
      <c r="M255" s="17">
        <v>14362</v>
      </c>
      <c r="N255" s="17">
        <v>16550</v>
      </c>
      <c r="O255" s="17">
        <v>20426</v>
      </c>
      <c r="P255" s="17">
        <v>23236</v>
      </c>
      <c r="Q255" s="17">
        <v>20409</v>
      </c>
      <c r="R255" s="12">
        <f>SUM(F255:Q255)</f>
        <v>194717</v>
      </c>
      <c r="S255" s="12" t="s">
        <v>26</v>
      </c>
    </row>
    <row r="256" spans="1:19" ht="15.75" customHeight="1">
      <c r="C256" s="29" t="s">
        <v>18</v>
      </c>
      <c r="D256" s="29"/>
      <c r="E256" t="s">
        <v>17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12"/>
      <c r="S256" s="12"/>
    </row>
    <row r="257" spans="1:19" ht="15.75" customHeight="1">
      <c r="C257" s="15" t="s">
        <v>59</v>
      </c>
      <c r="D257" s="13"/>
      <c r="E257" t="s">
        <v>58</v>
      </c>
      <c r="F257" s="26">
        <v>0.85</v>
      </c>
      <c r="G257" s="26">
        <v>0.85</v>
      </c>
      <c r="H257" s="26">
        <v>0.85</v>
      </c>
      <c r="I257" s="26">
        <v>0.85</v>
      </c>
      <c r="J257" s="26">
        <v>0.85</v>
      </c>
      <c r="K257" s="26">
        <v>0.85</v>
      </c>
      <c r="L257" s="26">
        <v>0.85</v>
      </c>
      <c r="M257" s="26">
        <v>0.85</v>
      </c>
      <c r="N257" s="26">
        <v>0.85</v>
      </c>
      <c r="O257" s="26">
        <v>0.85</v>
      </c>
      <c r="P257" s="26">
        <v>0.85</v>
      </c>
      <c r="Q257" s="26">
        <v>0.85</v>
      </c>
      <c r="R257" s="12"/>
      <c r="S257" s="12"/>
    </row>
    <row r="258" spans="1:19" ht="15.75" customHeight="1">
      <c r="C258" s="29" t="s">
        <v>18</v>
      </c>
      <c r="D258" s="29"/>
      <c r="E258" t="s">
        <v>60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12"/>
      <c r="S258" s="12"/>
    </row>
    <row r="259" spans="1:19" ht="15.75" customHeight="1">
      <c r="C259" s="30" t="s">
        <v>19</v>
      </c>
      <c r="D259" s="30"/>
      <c r="E259" t="s">
        <v>61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10"/>
      <c r="S259" s="10"/>
    </row>
    <row r="260" spans="1:19" ht="15.75" customHeight="1">
      <c r="C260" s="30" t="s">
        <v>19</v>
      </c>
      <c r="D260" s="30"/>
      <c r="E260" t="s">
        <v>62</v>
      </c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10"/>
      <c r="S260" s="10"/>
    </row>
    <row r="261" spans="1:19" ht="15.75" customHeight="1">
      <c r="C261" s="31" t="s">
        <v>63</v>
      </c>
      <c r="D261" s="31"/>
      <c r="E261" s="18" t="s">
        <v>22</v>
      </c>
      <c r="F261" s="28">
        <v>3.49</v>
      </c>
      <c r="G261" s="28">
        <v>3.49</v>
      </c>
      <c r="H261" s="28">
        <v>3.49</v>
      </c>
      <c r="I261" s="28">
        <v>3.49</v>
      </c>
      <c r="J261" s="28">
        <v>3.49</v>
      </c>
      <c r="K261" s="28">
        <v>3.49</v>
      </c>
      <c r="L261" s="28">
        <v>3.49</v>
      </c>
      <c r="M261" s="28">
        <v>3.49</v>
      </c>
      <c r="N261" s="28">
        <v>3.49</v>
      </c>
      <c r="O261" s="28">
        <v>3.49</v>
      </c>
      <c r="P261" s="28">
        <v>3.49</v>
      </c>
      <c r="Q261" s="28">
        <v>3.49</v>
      </c>
      <c r="R261" s="10"/>
      <c r="S261" s="10"/>
    </row>
    <row r="262" spans="1:19" ht="15.75" customHeight="1">
      <c r="C262" s="30"/>
      <c r="D262" s="30"/>
      <c r="E262" t="s">
        <v>23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10" t="s">
        <v>57</v>
      </c>
      <c r="S262" s="10"/>
    </row>
    <row r="263" spans="1:19" ht="15.75" customHeight="1">
      <c r="E263" s="2" t="s">
        <v>2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>
        <f>SUM(F263:Q263)</f>
        <v>0</v>
      </c>
      <c r="S263" s="10" t="s">
        <v>20</v>
      </c>
    </row>
    <row r="264" spans="1:19" ht="15.75" customHeight="1">
      <c r="A264">
        <v>27</v>
      </c>
      <c r="B264" t="s">
        <v>53</v>
      </c>
      <c r="E264" s="16" t="s">
        <v>0</v>
      </c>
      <c r="F264" s="17">
        <v>114</v>
      </c>
      <c r="G264" s="17">
        <v>114</v>
      </c>
      <c r="H264" s="17">
        <v>114</v>
      </c>
      <c r="I264" s="17">
        <v>114</v>
      </c>
      <c r="J264" s="17">
        <v>114</v>
      </c>
      <c r="K264" s="17">
        <v>114</v>
      </c>
      <c r="L264" s="17">
        <v>114</v>
      </c>
      <c r="M264" s="17">
        <v>114</v>
      </c>
      <c r="N264" s="17">
        <v>114</v>
      </c>
      <c r="O264" s="17">
        <v>114</v>
      </c>
      <c r="P264" s="17">
        <v>114</v>
      </c>
      <c r="Q264" s="17">
        <v>114</v>
      </c>
      <c r="R264" s="4"/>
      <c r="S264" s="4"/>
    </row>
    <row r="265" spans="1:19" ht="15.75" customHeight="1">
      <c r="B265" s="5"/>
      <c r="C265" s="13"/>
      <c r="D265" s="13"/>
      <c r="E265" s="16" t="s">
        <v>1</v>
      </c>
      <c r="F265" s="17">
        <v>7343</v>
      </c>
      <c r="G265" s="17">
        <v>7501</v>
      </c>
      <c r="H265" s="17">
        <v>8475</v>
      </c>
      <c r="I265" s="17">
        <v>11944</v>
      </c>
      <c r="J265" s="17">
        <v>11013</v>
      </c>
      <c r="K265" s="17">
        <v>14927</v>
      </c>
      <c r="L265" s="17">
        <v>8138</v>
      </c>
      <c r="M265" s="17">
        <v>8970</v>
      </c>
      <c r="N265" s="17">
        <v>10704</v>
      </c>
      <c r="O265" s="17">
        <v>9462</v>
      </c>
      <c r="P265" s="17">
        <v>10096</v>
      </c>
      <c r="Q265" s="17">
        <v>8968</v>
      </c>
      <c r="R265" s="12">
        <f>SUM(F265:Q265)</f>
        <v>117541</v>
      </c>
      <c r="S265" s="12" t="s">
        <v>26</v>
      </c>
    </row>
    <row r="266" spans="1:19" ht="15.75" customHeight="1">
      <c r="C266" s="29" t="s">
        <v>18</v>
      </c>
      <c r="D266" s="29"/>
      <c r="E266" t="s">
        <v>17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12"/>
      <c r="S266" s="12"/>
    </row>
    <row r="267" spans="1:19" ht="15.75" customHeight="1">
      <c r="C267" s="15" t="s">
        <v>59</v>
      </c>
      <c r="D267" s="13"/>
      <c r="E267" t="s">
        <v>58</v>
      </c>
      <c r="F267" s="26">
        <v>0.85</v>
      </c>
      <c r="G267" s="26">
        <v>0.85</v>
      </c>
      <c r="H267" s="26">
        <v>0.85</v>
      </c>
      <c r="I267" s="26">
        <v>0.85</v>
      </c>
      <c r="J267" s="26">
        <v>0.85</v>
      </c>
      <c r="K267" s="26">
        <v>0.85</v>
      </c>
      <c r="L267" s="26">
        <v>0.85</v>
      </c>
      <c r="M267" s="26">
        <v>0.85</v>
      </c>
      <c r="N267" s="26">
        <v>0.85</v>
      </c>
      <c r="O267" s="26">
        <v>0.85</v>
      </c>
      <c r="P267" s="26">
        <v>0.85</v>
      </c>
      <c r="Q267" s="26">
        <v>0.85</v>
      </c>
      <c r="R267" s="12"/>
      <c r="S267" s="12"/>
    </row>
    <row r="268" spans="1:19" ht="15.75" customHeight="1">
      <c r="C268" s="29" t="s">
        <v>18</v>
      </c>
      <c r="D268" s="29"/>
      <c r="E268" t="s">
        <v>60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12"/>
      <c r="S268" s="12"/>
    </row>
    <row r="269" spans="1:19" ht="15.75" customHeight="1">
      <c r="C269" s="30" t="s">
        <v>19</v>
      </c>
      <c r="D269" s="30"/>
      <c r="E269" t="s">
        <v>61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10"/>
      <c r="S269" s="10"/>
    </row>
    <row r="270" spans="1:19" ht="15.75" customHeight="1">
      <c r="C270" s="30" t="s">
        <v>19</v>
      </c>
      <c r="D270" s="30"/>
      <c r="E270" t="s">
        <v>62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10"/>
      <c r="S270" s="10"/>
    </row>
    <row r="271" spans="1:19" ht="15.75" customHeight="1">
      <c r="C271" s="31" t="s">
        <v>63</v>
      </c>
      <c r="D271" s="31"/>
      <c r="E271" s="18" t="s">
        <v>22</v>
      </c>
      <c r="F271" s="28">
        <v>3.49</v>
      </c>
      <c r="G271" s="28">
        <v>3.49</v>
      </c>
      <c r="H271" s="28">
        <v>3.49</v>
      </c>
      <c r="I271" s="28">
        <v>3.49</v>
      </c>
      <c r="J271" s="28">
        <v>3.49</v>
      </c>
      <c r="K271" s="28">
        <v>3.49</v>
      </c>
      <c r="L271" s="28">
        <v>3.49</v>
      </c>
      <c r="M271" s="28">
        <v>3.49</v>
      </c>
      <c r="N271" s="28">
        <v>3.49</v>
      </c>
      <c r="O271" s="28">
        <v>3.49</v>
      </c>
      <c r="P271" s="28">
        <v>3.49</v>
      </c>
      <c r="Q271" s="28">
        <v>3.49</v>
      </c>
      <c r="R271" s="10"/>
      <c r="S271" s="10"/>
    </row>
    <row r="272" spans="1:19" ht="15.75" customHeight="1">
      <c r="C272" s="30"/>
      <c r="D272" s="30"/>
      <c r="E272" t="s">
        <v>23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10" t="s">
        <v>57</v>
      </c>
      <c r="S272" s="10"/>
    </row>
    <row r="273" spans="1:19" ht="15.75" customHeight="1">
      <c r="E273" s="2" t="s">
        <v>2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>
        <f>SUM(F273:Q273)</f>
        <v>0</v>
      </c>
      <c r="S273" s="10" t="s">
        <v>20</v>
      </c>
    </row>
    <row r="274" spans="1:19" ht="15.75" customHeight="1">
      <c r="A274">
        <v>28</v>
      </c>
      <c r="B274" t="s">
        <v>54</v>
      </c>
      <c r="E274" s="16" t="s">
        <v>0</v>
      </c>
      <c r="F274" s="17">
        <v>88</v>
      </c>
      <c r="G274" s="17">
        <v>88</v>
      </c>
      <c r="H274" s="17">
        <v>88</v>
      </c>
      <c r="I274" s="17">
        <v>88</v>
      </c>
      <c r="J274" s="17">
        <v>88</v>
      </c>
      <c r="K274" s="17">
        <v>88</v>
      </c>
      <c r="L274" s="17">
        <v>88</v>
      </c>
      <c r="M274" s="17">
        <v>88</v>
      </c>
      <c r="N274" s="17">
        <v>88</v>
      </c>
      <c r="O274" s="17">
        <v>88</v>
      </c>
      <c r="P274" s="17">
        <v>88</v>
      </c>
      <c r="Q274" s="17">
        <v>88</v>
      </c>
      <c r="R274" s="4"/>
      <c r="S274" s="4"/>
    </row>
    <row r="275" spans="1:19" ht="15.75" customHeight="1">
      <c r="B275" s="5"/>
      <c r="C275" s="13"/>
      <c r="D275" s="13"/>
      <c r="E275" s="16" t="s">
        <v>1</v>
      </c>
      <c r="F275" s="17">
        <v>8993</v>
      </c>
      <c r="G275" s="17">
        <v>8800</v>
      </c>
      <c r="H275" s="17">
        <v>8760</v>
      </c>
      <c r="I275" s="17">
        <v>10119</v>
      </c>
      <c r="J275" s="17">
        <v>12388</v>
      </c>
      <c r="K275" s="17">
        <v>11620</v>
      </c>
      <c r="L275" s="17">
        <v>9595</v>
      </c>
      <c r="M275" s="17">
        <v>9346</v>
      </c>
      <c r="N275" s="17">
        <v>11902</v>
      </c>
      <c r="O275" s="17">
        <v>12705</v>
      </c>
      <c r="P275" s="17">
        <v>18052</v>
      </c>
      <c r="Q275" s="17">
        <v>15369</v>
      </c>
      <c r="R275" s="12">
        <f>SUM(F275:Q275)</f>
        <v>137649</v>
      </c>
      <c r="S275" s="12" t="s">
        <v>26</v>
      </c>
    </row>
    <row r="276" spans="1:19" ht="15.75" customHeight="1">
      <c r="C276" s="29" t="s">
        <v>18</v>
      </c>
      <c r="D276" s="29"/>
      <c r="E276" t="s">
        <v>17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12"/>
      <c r="S276" s="12"/>
    </row>
    <row r="277" spans="1:19" ht="15.75" customHeight="1">
      <c r="C277" s="15" t="s">
        <v>59</v>
      </c>
      <c r="D277" s="13"/>
      <c r="E277" t="s">
        <v>58</v>
      </c>
      <c r="F277" s="26">
        <v>0.85</v>
      </c>
      <c r="G277" s="26">
        <v>0.85</v>
      </c>
      <c r="H277" s="26">
        <v>0.85</v>
      </c>
      <c r="I277" s="26">
        <v>0.85</v>
      </c>
      <c r="J277" s="26">
        <v>0.85</v>
      </c>
      <c r="K277" s="26">
        <v>0.85</v>
      </c>
      <c r="L277" s="26">
        <v>0.85</v>
      </c>
      <c r="M277" s="26">
        <v>0.85</v>
      </c>
      <c r="N277" s="26">
        <v>0.85</v>
      </c>
      <c r="O277" s="26">
        <v>0.85</v>
      </c>
      <c r="P277" s="26">
        <v>0.85</v>
      </c>
      <c r="Q277" s="26">
        <v>0.85</v>
      </c>
      <c r="R277" s="12"/>
      <c r="S277" s="12"/>
    </row>
    <row r="278" spans="1:19" ht="15.75" customHeight="1">
      <c r="C278" s="29" t="s">
        <v>18</v>
      </c>
      <c r="D278" s="29"/>
      <c r="E278" t="s">
        <v>60</v>
      </c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12"/>
      <c r="S278" s="12"/>
    </row>
    <row r="279" spans="1:19" ht="15.75" customHeight="1">
      <c r="C279" s="30" t="s">
        <v>19</v>
      </c>
      <c r="D279" s="30"/>
      <c r="E279" t="s">
        <v>61</v>
      </c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10"/>
      <c r="S279" s="10"/>
    </row>
    <row r="280" spans="1:19" ht="15.75" customHeight="1">
      <c r="C280" s="30" t="s">
        <v>19</v>
      </c>
      <c r="D280" s="30"/>
      <c r="E280" t="s">
        <v>62</v>
      </c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10"/>
      <c r="S280" s="10"/>
    </row>
    <row r="281" spans="1:19" ht="15.75" customHeight="1">
      <c r="C281" s="31" t="s">
        <v>63</v>
      </c>
      <c r="D281" s="31"/>
      <c r="E281" s="18" t="s">
        <v>22</v>
      </c>
      <c r="F281" s="28">
        <v>3.49</v>
      </c>
      <c r="G281" s="28">
        <v>3.49</v>
      </c>
      <c r="H281" s="28">
        <v>3.49</v>
      </c>
      <c r="I281" s="28">
        <v>3.49</v>
      </c>
      <c r="J281" s="28">
        <v>3.49</v>
      </c>
      <c r="K281" s="28">
        <v>3.49</v>
      </c>
      <c r="L281" s="28">
        <v>3.49</v>
      </c>
      <c r="M281" s="28">
        <v>3.49</v>
      </c>
      <c r="N281" s="28">
        <v>3.49</v>
      </c>
      <c r="O281" s="28">
        <v>3.49</v>
      </c>
      <c r="P281" s="28">
        <v>3.49</v>
      </c>
      <c r="Q281" s="28">
        <v>3.49</v>
      </c>
      <c r="R281" s="10"/>
      <c r="S281" s="10"/>
    </row>
    <row r="282" spans="1:19" ht="15.75" customHeight="1">
      <c r="C282" s="30"/>
      <c r="D282" s="30"/>
      <c r="E282" t="s">
        <v>23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10" t="s">
        <v>57</v>
      </c>
      <c r="S282" s="10"/>
    </row>
    <row r="283" spans="1:19" ht="15.75" customHeight="1">
      <c r="E283" s="2" t="s">
        <v>2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>
        <f>SUM(F283:Q283)</f>
        <v>0</v>
      </c>
      <c r="S283" s="10" t="s">
        <v>20</v>
      </c>
    </row>
    <row r="284" spans="1:19" ht="15.75" customHeight="1">
      <c r="A284">
        <v>29</v>
      </c>
      <c r="B284" t="s">
        <v>55</v>
      </c>
      <c r="E284" s="16" t="s">
        <v>0</v>
      </c>
      <c r="F284" s="17">
        <v>98</v>
      </c>
      <c r="G284" s="17">
        <v>98</v>
      </c>
      <c r="H284" s="17">
        <v>98</v>
      </c>
      <c r="I284" s="17">
        <v>98</v>
      </c>
      <c r="J284" s="17">
        <v>98</v>
      </c>
      <c r="K284" s="17">
        <v>98</v>
      </c>
      <c r="L284" s="17">
        <v>98</v>
      </c>
      <c r="M284" s="17">
        <v>98</v>
      </c>
      <c r="N284" s="17">
        <v>98</v>
      </c>
      <c r="O284" s="17">
        <v>98</v>
      </c>
      <c r="P284" s="17">
        <v>98</v>
      </c>
      <c r="Q284" s="17">
        <v>98</v>
      </c>
      <c r="R284" s="4"/>
      <c r="S284" s="4"/>
    </row>
    <row r="285" spans="1:19" ht="15.75" customHeight="1">
      <c r="B285" s="5"/>
      <c r="C285" s="13"/>
      <c r="D285" s="13"/>
      <c r="E285" s="16" t="s">
        <v>1</v>
      </c>
      <c r="F285" s="17">
        <v>10782</v>
      </c>
      <c r="G285" s="17">
        <v>9371</v>
      </c>
      <c r="H285" s="17">
        <v>9469</v>
      </c>
      <c r="I285" s="17">
        <v>9747</v>
      </c>
      <c r="J285" s="17">
        <v>11197</v>
      </c>
      <c r="K285" s="17">
        <v>10326</v>
      </c>
      <c r="L285" s="17">
        <v>8704</v>
      </c>
      <c r="M285" s="17">
        <v>9970</v>
      </c>
      <c r="N285" s="17">
        <v>16384</v>
      </c>
      <c r="O285" s="17">
        <v>14544</v>
      </c>
      <c r="P285" s="17">
        <v>21553</v>
      </c>
      <c r="Q285" s="17">
        <v>16326</v>
      </c>
      <c r="R285" s="12">
        <f>SUM(F285:Q285)</f>
        <v>148373</v>
      </c>
      <c r="S285" s="12" t="s">
        <v>26</v>
      </c>
    </row>
    <row r="286" spans="1:19" ht="15.75" customHeight="1">
      <c r="C286" s="29" t="s">
        <v>18</v>
      </c>
      <c r="D286" s="29"/>
      <c r="E286" t="s">
        <v>17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12"/>
      <c r="S286" s="12"/>
    </row>
    <row r="287" spans="1:19" ht="15.75" customHeight="1">
      <c r="C287" s="15" t="s">
        <v>59</v>
      </c>
      <c r="D287" s="13"/>
      <c r="E287" t="s">
        <v>58</v>
      </c>
      <c r="F287" s="26">
        <v>0.85</v>
      </c>
      <c r="G287" s="26">
        <v>0.85</v>
      </c>
      <c r="H287" s="26">
        <v>0.85</v>
      </c>
      <c r="I287" s="26">
        <v>0.85</v>
      </c>
      <c r="J287" s="26">
        <v>0.85</v>
      </c>
      <c r="K287" s="26">
        <v>0.85</v>
      </c>
      <c r="L287" s="26">
        <v>0.85</v>
      </c>
      <c r="M287" s="26">
        <v>0.85</v>
      </c>
      <c r="N287" s="26">
        <v>0.85</v>
      </c>
      <c r="O287" s="26">
        <v>0.85</v>
      </c>
      <c r="P287" s="26">
        <v>0.85</v>
      </c>
      <c r="Q287" s="26">
        <v>0.85</v>
      </c>
      <c r="R287" s="12"/>
      <c r="S287" s="12"/>
    </row>
    <row r="288" spans="1:19" ht="15.75" customHeight="1">
      <c r="C288" s="29" t="s">
        <v>18</v>
      </c>
      <c r="D288" s="29"/>
      <c r="E288" t="s">
        <v>60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12"/>
      <c r="S288" s="12"/>
    </row>
    <row r="289" spans="1:19" ht="15.75" customHeight="1">
      <c r="C289" s="30" t="s">
        <v>19</v>
      </c>
      <c r="D289" s="30"/>
      <c r="E289" t="s">
        <v>61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10"/>
      <c r="S289" s="10"/>
    </row>
    <row r="290" spans="1:19" ht="15.75" customHeight="1">
      <c r="C290" s="30" t="s">
        <v>19</v>
      </c>
      <c r="D290" s="30"/>
      <c r="E290" t="s">
        <v>62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10"/>
      <c r="S290" s="10"/>
    </row>
    <row r="291" spans="1:19" ht="15.75" customHeight="1">
      <c r="C291" s="31" t="s">
        <v>63</v>
      </c>
      <c r="D291" s="31"/>
      <c r="E291" s="18" t="s">
        <v>22</v>
      </c>
      <c r="F291" s="28">
        <v>3.49</v>
      </c>
      <c r="G291" s="28">
        <v>3.49</v>
      </c>
      <c r="H291" s="28">
        <v>3.49</v>
      </c>
      <c r="I291" s="28">
        <v>3.49</v>
      </c>
      <c r="J291" s="28">
        <v>3.49</v>
      </c>
      <c r="K291" s="28">
        <v>3.49</v>
      </c>
      <c r="L291" s="28">
        <v>3.49</v>
      </c>
      <c r="M291" s="28">
        <v>3.49</v>
      </c>
      <c r="N291" s="28">
        <v>3.49</v>
      </c>
      <c r="O291" s="28">
        <v>3.49</v>
      </c>
      <c r="P291" s="28">
        <v>3.49</v>
      </c>
      <c r="Q291" s="28">
        <v>3.49</v>
      </c>
      <c r="R291" s="10"/>
      <c r="S291" s="10"/>
    </row>
    <row r="292" spans="1:19" ht="15.75" customHeight="1">
      <c r="C292" s="30"/>
      <c r="D292" s="30"/>
      <c r="E292" t="s">
        <v>23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10" t="s">
        <v>57</v>
      </c>
      <c r="S292" s="10"/>
    </row>
    <row r="293" spans="1:19" ht="15.75" customHeight="1">
      <c r="E293" s="2" t="s">
        <v>2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>
        <f>SUM(F293:Q293)</f>
        <v>0</v>
      </c>
      <c r="S293" s="10" t="s">
        <v>20</v>
      </c>
    </row>
    <row r="294" spans="1:19" ht="15.75" customHeight="1">
      <c r="A294">
        <v>30</v>
      </c>
      <c r="B294" t="s">
        <v>56</v>
      </c>
      <c r="E294" s="16" t="s">
        <v>0</v>
      </c>
      <c r="F294" s="17">
        <v>56</v>
      </c>
      <c r="G294" s="17">
        <v>56</v>
      </c>
      <c r="H294" s="17">
        <v>56</v>
      </c>
      <c r="I294" s="17">
        <v>56</v>
      </c>
      <c r="J294" s="17">
        <v>56</v>
      </c>
      <c r="K294" s="17">
        <v>56</v>
      </c>
      <c r="L294" s="17">
        <v>56</v>
      </c>
      <c r="M294" s="17">
        <v>56</v>
      </c>
      <c r="N294" s="17">
        <v>56</v>
      </c>
      <c r="O294" s="17">
        <v>56</v>
      </c>
      <c r="P294" s="17">
        <v>56</v>
      </c>
      <c r="Q294" s="17">
        <v>56</v>
      </c>
      <c r="R294" s="4"/>
      <c r="S294" s="4"/>
    </row>
    <row r="295" spans="1:19" ht="15.75" customHeight="1">
      <c r="B295" s="5"/>
      <c r="C295" s="13"/>
      <c r="D295" s="13"/>
      <c r="E295" s="16" t="s">
        <v>1</v>
      </c>
      <c r="F295" s="17">
        <v>304</v>
      </c>
      <c r="G295" s="17">
        <v>1244</v>
      </c>
      <c r="H295" s="17">
        <v>1485</v>
      </c>
      <c r="I295" s="17">
        <v>1184</v>
      </c>
      <c r="J295" s="17">
        <v>1222</v>
      </c>
      <c r="K295" s="17">
        <v>1199</v>
      </c>
      <c r="L295" s="17">
        <v>1138</v>
      </c>
      <c r="M295" s="17">
        <v>1221</v>
      </c>
      <c r="N295" s="17">
        <v>250</v>
      </c>
      <c r="O295" s="17">
        <v>0</v>
      </c>
      <c r="P295" s="17">
        <v>0</v>
      </c>
      <c r="Q295" s="17">
        <v>0</v>
      </c>
      <c r="R295" s="12">
        <f>SUM(F295:Q295)</f>
        <v>9247</v>
      </c>
      <c r="S295" s="12" t="s">
        <v>26</v>
      </c>
    </row>
    <row r="296" spans="1:19" ht="15.75" customHeight="1">
      <c r="C296" s="29" t="s">
        <v>18</v>
      </c>
      <c r="D296" s="29"/>
      <c r="E296" t="s">
        <v>17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12"/>
      <c r="S296" s="12"/>
    </row>
    <row r="297" spans="1:19" ht="15.75" customHeight="1">
      <c r="C297" s="15" t="s">
        <v>59</v>
      </c>
      <c r="D297" s="13"/>
      <c r="E297" t="s">
        <v>58</v>
      </c>
      <c r="F297" s="26">
        <v>0.85</v>
      </c>
      <c r="G297" s="26">
        <v>0.85</v>
      </c>
      <c r="H297" s="26">
        <v>0.85</v>
      </c>
      <c r="I297" s="26">
        <v>0.85</v>
      </c>
      <c r="J297" s="26">
        <v>0.85</v>
      </c>
      <c r="K297" s="26">
        <v>0.85</v>
      </c>
      <c r="L297" s="26">
        <v>0.85</v>
      </c>
      <c r="M297" s="26">
        <v>0.85</v>
      </c>
      <c r="N297" s="26">
        <v>0.85</v>
      </c>
      <c r="O297" s="26">
        <v>0.85</v>
      </c>
      <c r="P297" s="26">
        <v>0.85</v>
      </c>
      <c r="Q297" s="26">
        <v>0.85</v>
      </c>
      <c r="R297" s="12"/>
      <c r="S297" s="12"/>
    </row>
    <row r="298" spans="1:19" ht="15.75" customHeight="1">
      <c r="C298" s="29" t="s">
        <v>18</v>
      </c>
      <c r="D298" s="29"/>
      <c r="E298" t="s">
        <v>60</v>
      </c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12"/>
      <c r="S298" s="12"/>
    </row>
    <row r="299" spans="1:19" ht="15.75" customHeight="1">
      <c r="C299" s="30" t="s">
        <v>19</v>
      </c>
      <c r="D299" s="30"/>
      <c r="E299" t="s">
        <v>61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10"/>
      <c r="S299" s="10"/>
    </row>
    <row r="300" spans="1:19" ht="15.75" customHeight="1">
      <c r="C300" s="30" t="s">
        <v>19</v>
      </c>
      <c r="D300" s="30"/>
      <c r="E300" t="s">
        <v>62</v>
      </c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10"/>
      <c r="S300" s="10"/>
    </row>
    <row r="301" spans="1:19" ht="15.75" customHeight="1">
      <c r="C301" s="31" t="s">
        <v>63</v>
      </c>
      <c r="D301" s="31"/>
      <c r="E301" s="18" t="s">
        <v>22</v>
      </c>
      <c r="F301" s="28">
        <v>3.49</v>
      </c>
      <c r="G301" s="28">
        <v>3.49</v>
      </c>
      <c r="H301" s="28">
        <v>3.49</v>
      </c>
      <c r="I301" s="28">
        <v>3.49</v>
      </c>
      <c r="J301" s="28">
        <v>3.49</v>
      </c>
      <c r="K301" s="28">
        <v>3.49</v>
      </c>
      <c r="L301" s="28">
        <v>3.49</v>
      </c>
      <c r="M301" s="28">
        <v>3.49</v>
      </c>
      <c r="N301" s="28">
        <v>3.49</v>
      </c>
      <c r="O301" s="28">
        <v>3.49</v>
      </c>
      <c r="P301" s="28">
        <v>3.49</v>
      </c>
      <c r="Q301" s="28">
        <v>3.49</v>
      </c>
      <c r="R301" s="10"/>
      <c r="S301" s="10"/>
    </row>
    <row r="302" spans="1:19" ht="15.75" customHeight="1">
      <c r="C302" s="30"/>
      <c r="D302" s="30"/>
      <c r="E302" t="s">
        <v>23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10" t="s">
        <v>57</v>
      </c>
      <c r="S302" s="10"/>
    </row>
    <row r="303" spans="1:19" ht="15.75" customHeight="1">
      <c r="E303" s="2" t="s">
        <v>2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>
        <f>SUM(F303:Q303)</f>
        <v>0</v>
      </c>
      <c r="S303" s="10" t="s">
        <v>20</v>
      </c>
    </row>
    <row r="304" spans="1:19">
      <c r="E304" s="2" t="s">
        <v>15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2">
        <f>SUM(R5,R15,R25,R35,R45,R55,R65,R75,R85,R95,R105,R115,R125,R135,R145,R155,R165,R175,R185,R195,R205,R215,R225,R235,R245,R255,R265,R275,R285,R295)</f>
        <v>3528717</v>
      </c>
      <c r="S304" s="12" t="s">
        <v>26</v>
      </c>
    </row>
    <row r="305" spans="5:19"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2"/>
      <c r="S305" s="20" t="s">
        <v>64</v>
      </c>
    </row>
    <row r="306" spans="5:19"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1" t="s">
        <v>65</v>
      </c>
      <c r="R306" s="4"/>
      <c r="S306" s="10" t="s">
        <v>20</v>
      </c>
    </row>
  </sheetData>
  <mergeCells count="183">
    <mergeCell ref="C272:D272"/>
    <mergeCell ref="C282:D282"/>
    <mergeCell ref="C292:D292"/>
    <mergeCell ref="C302:D302"/>
    <mergeCell ref="C152:D152"/>
    <mergeCell ref="C162:D162"/>
    <mergeCell ref="C172:D172"/>
    <mergeCell ref="C182:D182"/>
    <mergeCell ref="C192:D192"/>
    <mergeCell ref="C202:D202"/>
    <mergeCell ref="C212:D212"/>
    <mergeCell ref="C222:D222"/>
    <mergeCell ref="C232:D232"/>
    <mergeCell ref="C228:D228"/>
    <mergeCell ref="C229:D229"/>
    <mergeCell ref="C271:D271"/>
    <mergeCell ref="C230:D230"/>
    <mergeCell ref="C231:D231"/>
    <mergeCell ref="C241:D241"/>
    <mergeCell ref="C248:D248"/>
    <mergeCell ref="C249:D249"/>
    <mergeCell ref="C251:D251"/>
    <mergeCell ref="C256:D256"/>
    <mergeCell ref="C258:D258"/>
    <mergeCell ref="C102:D102"/>
    <mergeCell ref="C112:D112"/>
    <mergeCell ref="C40:D40"/>
    <mergeCell ref="C41:D41"/>
    <mergeCell ref="C71:D71"/>
    <mergeCell ref="C76:D76"/>
    <mergeCell ref="C78:D78"/>
    <mergeCell ref="C79:D79"/>
    <mergeCell ref="C80:D80"/>
    <mergeCell ref="C81:D81"/>
    <mergeCell ref="C86:D86"/>
    <mergeCell ref="C88:D88"/>
    <mergeCell ref="C89:D89"/>
    <mergeCell ref="C58:D58"/>
    <mergeCell ref="C59:D59"/>
    <mergeCell ref="C60:D60"/>
    <mergeCell ref="C106:D106"/>
    <mergeCell ref="C49:D49"/>
    <mergeCell ref="C50:D50"/>
    <mergeCell ref="C56:D56"/>
    <mergeCell ref="C52:D52"/>
    <mergeCell ref="C90:D90"/>
    <mergeCell ref="C91:D91"/>
    <mergeCell ref="C96:D96"/>
    <mergeCell ref="P1:R1"/>
    <mergeCell ref="C276:D276"/>
    <mergeCell ref="C278:D278"/>
    <mergeCell ref="C279:D279"/>
    <mergeCell ref="C280:D280"/>
    <mergeCell ref="C300:D300"/>
    <mergeCell ref="C301:D301"/>
    <mergeCell ref="C281:D281"/>
    <mergeCell ref="C286:D286"/>
    <mergeCell ref="C288:D288"/>
    <mergeCell ref="C289:D289"/>
    <mergeCell ref="C290:D290"/>
    <mergeCell ref="C291:D291"/>
    <mergeCell ref="C296:D296"/>
    <mergeCell ref="C298:D298"/>
    <mergeCell ref="C299:D299"/>
    <mergeCell ref="C260:D260"/>
    <mergeCell ref="C261:D261"/>
    <mergeCell ref="C246:D246"/>
    <mergeCell ref="C250:D250"/>
    <mergeCell ref="C266:D266"/>
    <mergeCell ref="C268:D268"/>
    <mergeCell ref="C269:D269"/>
    <mergeCell ref="C270:D270"/>
    <mergeCell ref="C259:D259"/>
    <mergeCell ref="C240:D240"/>
    <mergeCell ref="C242:D242"/>
    <mergeCell ref="C252:D252"/>
    <mergeCell ref="C262:D262"/>
    <mergeCell ref="C209:D209"/>
    <mergeCell ref="C210:D210"/>
    <mergeCell ref="C211:D211"/>
    <mergeCell ref="C216:D216"/>
    <mergeCell ref="C218:D218"/>
    <mergeCell ref="C219:D219"/>
    <mergeCell ref="C220:D220"/>
    <mergeCell ref="C221:D221"/>
    <mergeCell ref="C226:D226"/>
    <mergeCell ref="C236:D236"/>
    <mergeCell ref="C238:D238"/>
    <mergeCell ref="C239:D239"/>
    <mergeCell ref="C190:D190"/>
    <mergeCell ref="C191:D191"/>
    <mergeCell ref="C196:D196"/>
    <mergeCell ref="C198:D198"/>
    <mergeCell ref="C199:D199"/>
    <mergeCell ref="C200:D200"/>
    <mergeCell ref="C201:D201"/>
    <mergeCell ref="C206:D206"/>
    <mergeCell ref="C208:D208"/>
    <mergeCell ref="C171:D171"/>
    <mergeCell ref="C176:D176"/>
    <mergeCell ref="C178:D178"/>
    <mergeCell ref="C179:D179"/>
    <mergeCell ref="C180:D180"/>
    <mergeCell ref="C181:D181"/>
    <mergeCell ref="C186:D186"/>
    <mergeCell ref="C188:D188"/>
    <mergeCell ref="C189:D189"/>
    <mergeCell ref="C156:D156"/>
    <mergeCell ref="C158:D158"/>
    <mergeCell ref="C159:D159"/>
    <mergeCell ref="C160:D160"/>
    <mergeCell ref="C161:D161"/>
    <mergeCell ref="C166:D166"/>
    <mergeCell ref="C168:D168"/>
    <mergeCell ref="C169:D169"/>
    <mergeCell ref="C170:D170"/>
    <mergeCell ref="C138:D138"/>
    <mergeCell ref="C139:D139"/>
    <mergeCell ref="C140:D140"/>
    <mergeCell ref="C141:D141"/>
    <mergeCell ref="C146:D146"/>
    <mergeCell ref="C148:D148"/>
    <mergeCell ref="C149:D149"/>
    <mergeCell ref="C150:D150"/>
    <mergeCell ref="C151:D151"/>
    <mergeCell ref="C142:D142"/>
    <mergeCell ref="C119:D119"/>
    <mergeCell ref="C120:D120"/>
    <mergeCell ref="C121:D121"/>
    <mergeCell ref="C126:D126"/>
    <mergeCell ref="C128:D128"/>
    <mergeCell ref="C129:D129"/>
    <mergeCell ref="C130:D130"/>
    <mergeCell ref="C131:D131"/>
    <mergeCell ref="C136:D136"/>
    <mergeCell ref="C122:D122"/>
    <mergeCell ref="C132:D132"/>
    <mergeCell ref="C31:D31"/>
    <mergeCell ref="C48:D48"/>
    <mergeCell ref="C51:D51"/>
    <mergeCell ref="C46:D46"/>
    <mergeCell ref="C36:D36"/>
    <mergeCell ref="C38:D38"/>
    <mergeCell ref="C39:D39"/>
    <mergeCell ref="C32:D32"/>
    <mergeCell ref="C42:D42"/>
    <mergeCell ref="C98:D98"/>
    <mergeCell ref="C99:D99"/>
    <mergeCell ref="C100:D100"/>
    <mergeCell ref="C101:D101"/>
    <mergeCell ref="C61:D61"/>
    <mergeCell ref="C66:D66"/>
    <mergeCell ref="C68:D68"/>
    <mergeCell ref="C69:D69"/>
    <mergeCell ref="C70:D70"/>
    <mergeCell ref="C62:D62"/>
    <mergeCell ref="C72:D72"/>
    <mergeCell ref="C82:D82"/>
    <mergeCell ref="C92:D92"/>
    <mergeCell ref="C108:D108"/>
    <mergeCell ref="C109:D109"/>
    <mergeCell ref="C110:D110"/>
    <mergeCell ref="C111:D111"/>
    <mergeCell ref="C116:D116"/>
    <mergeCell ref="C118:D118"/>
    <mergeCell ref="C3:D3"/>
    <mergeCell ref="C11:D11"/>
    <mergeCell ref="C8:D8"/>
    <mergeCell ref="C26:D26"/>
    <mergeCell ref="C9:D9"/>
    <mergeCell ref="C28:D28"/>
    <mergeCell ref="C10:D10"/>
    <mergeCell ref="C16:D16"/>
    <mergeCell ref="C18:D18"/>
    <mergeCell ref="C19:D19"/>
    <mergeCell ref="C20:D20"/>
    <mergeCell ref="C21:D21"/>
    <mergeCell ref="C4:D4"/>
    <mergeCell ref="C6:D6"/>
    <mergeCell ref="C12:D12"/>
    <mergeCell ref="C22:D22"/>
    <mergeCell ref="C29:D29"/>
    <mergeCell ref="C30:D30"/>
  </mergeCells>
  <phoneticPr fontId="3"/>
  <pageMargins left="0.47244094488188981" right="0.27559055118110237" top="0.39370078740157483" bottom="0.19685039370078741" header="0.23622047244094491" footer="0.11811023622047245"/>
  <pageSetup paperSize="8" scale="91" fitToHeight="0" orientation="landscape" r:id="rId1"/>
  <rowBreaks count="6" manualBreakCount="6">
    <brk id="53" max="18" man="1"/>
    <brk id="103" max="18" man="1"/>
    <brk id="153" max="18" man="1"/>
    <brk id="203" max="18" man="1"/>
    <brk id="253" max="18" man="1"/>
    <brk id="30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"/>
  <sheetViews>
    <sheetView tabSelected="1" view="pageBreakPreview" zoomScale="80" zoomScaleNormal="90" zoomScaleSheetLayoutView="80" workbookViewId="0">
      <pane xSplit="5" ySplit="2" topLeftCell="F3" activePane="bottomRight" state="frozen"/>
      <selection activeCell="I6" sqref="I6"/>
      <selection pane="topRight" activeCell="I6" sqref="I6"/>
      <selection pane="bottomLeft" activeCell="I6" sqref="I6"/>
      <selection pane="bottomRight" activeCell="O2" sqref="O2"/>
    </sheetView>
  </sheetViews>
  <sheetFormatPr defaultRowHeight="18"/>
  <cols>
    <col min="1" max="1" width="4.09765625" customWidth="1"/>
    <col min="2" max="2" width="9.09765625" customWidth="1"/>
    <col min="3" max="3" width="12.8984375" customWidth="1"/>
    <col min="4" max="4" width="14.19921875" customWidth="1"/>
    <col min="5" max="5" width="21.19921875" customWidth="1"/>
    <col min="6" max="17" width="10.5" customWidth="1"/>
    <col min="18" max="18" width="12.8984375" customWidth="1"/>
    <col min="19" max="19" width="4.5" customWidth="1"/>
    <col min="20" max="23" width="5.5" bestFit="1" customWidth="1"/>
    <col min="24" max="26" width="6.19921875" customWidth="1"/>
    <col min="27" max="29" width="5.5" bestFit="1" customWidth="1"/>
  </cols>
  <sheetData>
    <row r="1" spans="2:21" ht="56.4" customHeight="1">
      <c r="B1" t="s">
        <v>24</v>
      </c>
      <c r="F1" t="s">
        <v>71</v>
      </c>
      <c r="O1" s="35" t="s">
        <v>73</v>
      </c>
      <c r="P1" s="35"/>
      <c r="Q1" s="35"/>
      <c r="R1" s="35"/>
      <c r="S1" s="14"/>
    </row>
    <row r="2" spans="2:21" ht="56.4" customHeight="1">
      <c r="B2" s="22" t="s">
        <v>68</v>
      </c>
      <c r="C2" s="6"/>
      <c r="D2" s="6"/>
      <c r="E2" s="8" t="s">
        <v>14</v>
      </c>
      <c r="F2" s="7" t="s">
        <v>25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16</v>
      </c>
      <c r="P2" s="7" t="s">
        <v>11</v>
      </c>
      <c r="Q2" s="7" t="s">
        <v>12</v>
      </c>
      <c r="R2" s="7" t="s">
        <v>13</v>
      </c>
      <c r="S2" s="7"/>
      <c r="T2" s="6"/>
      <c r="U2" s="6"/>
    </row>
    <row r="3" spans="2:21" ht="56.4" customHeight="1">
      <c r="B3" s="5"/>
      <c r="C3" s="32" t="s">
        <v>21</v>
      </c>
      <c r="D3" s="32"/>
      <c r="E3" s="16" t="s">
        <v>66</v>
      </c>
      <c r="F3" s="17">
        <v>1475767</v>
      </c>
      <c r="G3" s="17">
        <v>1257267</v>
      </c>
      <c r="H3" s="17">
        <v>1177633</v>
      </c>
      <c r="I3" s="17">
        <v>940300</v>
      </c>
      <c r="J3" s="17">
        <v>1250200</v>
      </c>
      <c r="K3" s="17">
        <v>1334367</v>
      </c>
      <c r="L3" s="17">
        <v>1432900</v>
      </c>
      <c r="M3" s="17">
        <v>2139067</v>
      </c>
      <c r="N3" s="17">
        <v>2569833</v>
      </c>
      <c r="O3" s="17">
        <v>2861367</v>
      </c>
      <c r="P3" s="17">
        <v>2143467</v>
      </c>
      <c r="Q3" s="17">
        <v>1871100</v>
      </c>
      <c r="R3" s="12">
        <f>SUM(F3:Q3)</f>
        <v>20453268</v>
      </c>
      <c r="S3" s="12" t="s">
        <v>26</v>
      </c>
    </row>
    <row r="4" spans="2:21" ht="56.4" customHeight="1">
      <c r="C4" s="29" t="s">
        <v>18</v>
      </c>
      <c r="D4" s="29"/>
      <c r="E4" t="s">
        <v>67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</row>
    <row r="5" spans="2:21" ht="56.4" customHeight="1">
      <c r="E5" s="23" t="s">
        <v>15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4"/>
      <c r="S5" s="10" t="s">
        <v>20</v>
      </c>
    </row>
    <row r="6" spans="2:21" ht="56.4" customHeight="1">
      <c r="E6" s="2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4" t="s">
        <v>65</v>
      </c>
      <c r="R6" s="4"/>
      <c r="S6" s="10" t="s">
        <v>20</v>
      </c>
    </row>
  </sheetData>
  <mergeCells count="3">
    <mergeCell ref="O1:R1"/>
    <mergeCell ref="C3:D3"/>
    <mergeCell ref="C4:D4"/>
  </mergeCells>
  <phoneticPr fontId="3"/>
  <pageMargins left="0.47244094488188981" right="0.27559055118110237" top="0.59055118110236227" bottom="0" header="0.23622047244094491" footer="0.11811023622047245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買電</vt:lpstr>
      <vt:lpstr>売電</vt:lpstr>
      <vt:lpstr>買電!Print_Area</vt:lpstr>
      <vt:lpstr>売電!Print_Area</vt:lpstr>
      <vt:lpstr>買電!Print_Titles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2024-12-03T01:58:36Z</dcterms:modified>
</cp:coreProperties>
</file>