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共有\その他の業務委託関係\令和７年度\0_入札まち\0918（告示672）（農林水産課）令和7年度農地・農業用施設災害残土置場管理業務委託【単価契約】\"/>
    </mc:Choice>
  </mc:AlternateContent>
  <bookViews>
    <workbookView xWindow="480" yWindow="105" windowWidth="18315" windowHeight="11865"/>
  </bookViews>
  <sheets>
    <sheet name="入札単価明細書" sheetId="15" r:id="rId1"/>
  </sheets>
  <definedNames>
    <definedName name="_xlnm.Print_Area" localSheetId="0">入札単価明細書!$A$1:$H$86</definedName>
    <definedName name="_xlnm.Print_Titles" localSheetId="0">入札単価明細書!$1:$3</definedName>
  </definedNames>
  <calcPr calcId="162913"/>
</workbook>
</file>

<file path=xl/calcChain.xml><?xml version="1.0" encoding="utf-8"?>
<calcChain xmlns="http://schemas.openxmlformats.org/spreadsheetml/2006/main">
  <c r="G17" i="15" l="1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62" i="15"/>
  <c r="G63" i="15"/>
  <c r="G64" i="15"/>
  <c r="G65" i="15"/>
  <c r="G66" i="15"/>
  <c r="G67" i="15"/>
  <c r="G70" i="15"/>
  <c r="G81" i="15"/>
  <c r="D82" i="15" l="1"/>
  <c r="G82" i="15" s="1"/>
  <c r="D80" i="15"/>
  <c r="G80" i="15" s="1"/>
  <c r="D79" i="15"/>
  <c r="G79" i="15" s="1"/>
  <c r="D78" i="15"/>
  <c r="G78" i="15" s="1"/>
  <c r="D77" i="15"/>
  <c r="G77" i="15" s="1"/>
  <c r="D76" i="15"/>
  <c r="G76" i="15" s="1"/>
  <c r="D75" i="15"/>
  <c r="G75" i="15" s="1"/>
  <c r="D74" i="15"/>
  <c r="G74" i="15" s="1"/>
  <c r="D73" i="15"/>
  <c r="G73" i="15" s="1"/>
  <c r="D72" i="15"/>
  <c r="G72" i="15" s="1"/>
  <c r="D71" i="15"/>
  <c r="G71" i="15" s="1"/>
  <c r="D69" i="15"/>
  <c r="G69" i="15" s="1"/>
  <c r="D68" i="15"/>
  <c r="G68" i="15" s="1"/>
  <c r="D61" i="15"/>
  <c r="G61" i="15" s="1"/>
  <c r="D60" i="15"/>
  <c r="G60" i="15" s="1"/>
  <c r="D59" i="15"/>
  <c r="G59" i="15" s="1"/>
  <c r="D58" i="15"/>
  <c r="G58" i="15" s="1"/>
  <c r="D57" i="15"/>
  <c r="G57" i="15" s="1"/>
  <c r="D56" i="15"/>
  <c r="G56" i="15" s="1"/>
  <c r="D55" i="15"/>
  <c r="G55" i="15" s="1"/>
  <c r="D54" i="15"/>
  <c r="G54" i="15" s="1"/>
  <c r="D53" i="15"/>
  <c r="G53" i="15" s="1"/>
  <c r="D52" i="15"/>
  <c r="G52" i="15" s="1"/>
  <c r="D16" i="15"/>
  <c r="G16" i="15" s="1"/>
  <c r="D15" i="15"/>
  <c r="G15" i="15" s="1"/>
  <c r="D14" i="15"/>
  <c r="G14" i="15" s="1"/>
  <c r="D13" i="15"/>
  <c r="G13" i="15" s="1"/>
  <c r="D12" i="15"/>
  <c r="G12" i="15" s="1"/>
  <c r="D11" i="15"/>
  <c r="G11" i="15" s="1"/>
  <c r="D10" i="15"/>
  <c r="G10" i="15" s="1"/>
  <c r="D9" i="15"/>
  <c r="G9" i="15" s="1"/>
  <c r="D8" i="15"/>
  <c r="G8" i="15" s="1"/>
  <c r="D7" i="15"/>
  <c r="G7" i="15" s="1"/>
  <c r="D6" i="15"/>
  <c r="G6" i="15" s="1"/>
  <c r="D5" i="15"/>
  <c r="G5" i="15" s="1"/>
  <c r="D4" i="15"/>
  <c r="G4" i="15" s="1"/>
  <c r="G83" i="15" l="1"/>
</calcChain>
</file>

<file path=xl/sharedStrings.xml><?xml version="1.0" encoding="utf-8"?>
<sst xmlns="http://schemas.openxmlformats.org/spreadsheetml/2006/main" count="279" uniqueCount="149">
  <si>
    <t>名　　称</t>
  </si>
  <si>
    <t>品質・形状・寸法</t>
  </si>
  <si>
    <t>単位</t>
  </si>
  <si>
    <t>適　　用</t>
  </si>
  <si>
    <t>人</t>
    <rPh sb="0" eb="1">
      <t>ニン</t>
    </rPh>
    <phoneticPr fontId="1"/>
  </si>
  <si>
    <t>トラック</t>
    <phoneticPr fontId="1"/>
  </si>
  <si>
    <t>2ｔ（オペつき）</t>
    <phoneticPr fontId="1"/>
  </si>
  <si>
    <t>時間</t>
    <rPh sb="0" eb="2">
      <t>ジカン</t>
    </rPh>
    <phoneticPr fontId="1"/>
  </si>
  <si>
    <t>2ｔ（オペなし）</t>
    <phoneticPr fontId="1"/>
  </si>
  <si>
    <t>ダンプトラック</t>
    <phoneticPr fontId="1"/>
  </si>
  <si>
    <t>2ｔ車（オペつき）</t>
    <rPh sb="2" eb="3">
      <t>シャ</t>
    </rPh>
    <phoneticPr fontId="1"/>
  </si>
  <si>
    <t>2ｔ車（オペなし）</t>
    <rPh sb="2" eb="3">
      <t>シャ</t>
    </rPh>
    <phoneticPr fontId="1"/>
  </si>
  <si>
    <t>4ｔ車（オペつき）</t>
    <rPh sb="2" eb="3">
      <t>シャ</t>
    </rPh>
    <phoneticPr fontId="1"/>
  </si>
  <si>
    <t>4ｔ車（オペなし）</t>
    <rPh sb="2" eb="3">
      <t>シャ</t>
    </rPh>
    <phoneticPr fontId="1"/>
  </si>
  <si>
    <t>日</t>
    <rPh sb="0" eb="1">
      <t>ニチ</t>
    </rPh>
    <phoneticPr fontId="1"/>
  </si>
  <si>
    <t>10ｔ車（オペつき）</t>
    <rPh sb="3" eb="4">
      <t>シャ</t>
    </rPh>
    <phoneticPr fontId="1"/>
  </si>
  <si>
    <t>10ｔ車（オペなし）</t>
    <rPh sb="3" eb="4">
      <t>シャ</t>
    </rPh>
    <phoneticPr fontId="1"/>
  </si>
  <si>
    <t>クレーン付きトラック4.0ｔ</t>
    <rPh sb="4" eb="5">
      <t>ツ</t>
    </rPh>
    <phoneticPr fontId="1"/>
  </si>
  <si>
    <t>2.9吊り（オペつき）</t>
    <rPh sb="3" eb="4">
      <t>ツ</t>
    </rPh>
    <phoneticPr fontId="1"/>
  </si>
  <si>
    <t>4.0ｔ積</t>
    <rPh sb="4" eb="5">
      <t>ツ</t>
    </rPh>
    <phoneticPr fontId="1"/>
  </si>
  <si>
    <t>2.9吊り（オペなし）</t>
    <rPh sb="3" eb="4">
      <t>ツ</t>
    </rPh>
    <phoneticPr fontId="1"/>
  </si>
  <si>
    <t>2.0吊り（オペつき）</t>
    <rPh sb="3" eb="4">
      <t>ツ</t>
    </rPh>
    <phoneticPr fontId="1"/>
  </si>
  <si>
    <t>2.0吊り（オペなし）</t>
    <rPh sb="3" eb="4">
      <t>ツ</t>
    </rPh>
    <phoneticPr fontId="1"/>
  </si>
  <si>
    <t>トラッククレーン</t>
    <phoneticPr fontId="1"/>
  </si>
  <si>
    <t>リフト車</t>
    <rPh sb="3" eb="4">
      <t>シャ</t>
    </rPh>
    <phoneticPr fontId="1"/>
  </si>
  <si>
    <t>油圧式9.9ｍ</t>
    <rPh sb="0" eb="2">
      <t>ユアツ</t>
    </rPh>
    <rPh sb="2" eb="3">
      <t>シキ</t>
    </rPh>
    <phoneticPr fontId="1"/>
  </si>
  <si>
    <t>油圧式13.2ｍ</t>
    <rPh sb="0" eb="2">
      <t>ユアツ</t>
    </rPh>
    <rPh sb="2" eb="3">
      <t>シキ</t>
    </rPh>
    <phoneticPr fontId="1"/>
  </si>
  <si>
    <t>モーターグレード</t>
    <phoneticPr fontId="1"/>
  </si>
  <si>
    <t>3.1ｍ級（敷均し）</t>
    <rPh sb="4" eb="5">
      <t>キュウ</t>
    </rPh>
    <rPh sb="6" eb="7">
      <t>シ</t>
    </rPh>
    <rPh sb="7" eb="8">
      <t>ヒトシ</t>
    </rPh>
    <phoneticPr fontId="1"/>
  </si>
  <si>
    <t>アスファルトフィニッシャー</t>
    <phoneticPr fontId="1"/>
  </si>
  <si>
    <t>全自動ﾎｲｰﾙ型1.4～3.0ｍ</t>
    <rPh sb="0" eb="3">
      <t>ゼンジドウ</t>
    </rPh>
    <rPh sb="7" eb="8">
      <t>カタ</t>
    </rPh>
    <phoneticPr fontId="1"/>
  </si>
  <si>
    <t>全自動ﾎｲｰﾙ型2.4～6.0ｍ</t>
    <rPh sb="0" eb="3">
      <t>ゼンジドウ</t>
    </rPh>
    <rPh sb="7" eb="8">
      <t>カタ</t>
    </rPh>
    <phoneticPr fontId="1"/>
  </si>
  <si>
    <t>マカダムローラー</t>
  </si>
  <si>
    <t>両輪駆動 10～12ｔ (舗装用)</t>
  </si>
  <si>
    <t>両輪駆動 10～12ｔ (路盤用)</t>
  </si>
  <si>
    <t>タイヤローラー</t>
  </si>
  <si>
    <t>8～20ｔ (舗装用)</t>
  </si>
  <si>
    <t>8～20ｔ (路盤用)</t>
  </si>
  <si>
    <t>振動ローラー(ｺﾝﾊﾞｲﾝﾄﾞ)</t>
  </si>
  <si>
    <t>3～4ｔ(オペつき)(舗装用)</t>
  </si>
  <si>
    <t>3～4ｔ(オペなし)(舗装用)</t>
  </si>
  <si>
    <t>3～4ｔ(オペつき)(路盤用)</t>
  </si>
  <si>
    <t>3～4ｔ(オペなし)(路盤用)</t>
  </si>
  <si>
    <t>振動ローラー(搭 乗 式)</t>
  </si>
  <si>
    <t>2.4～2.6ｔ(オペつき)(土工用)</t>
  </si>
  <si>
    <t>2.4～2.6ｔ(オペなし)(土工用)</t>
  </si>
  <si>
    <t>振動ローラー(ﾊﾝﾄﾞｶﾞｲﾄﾞ)</t>
  </si>
  <si>
    <t>0.8～1.1ｔ(オペつき)(土工用)</t>
  </si>
  <si>
    <t>0.8～1.1ｔ(オペなし)(土工用)</t>
  </si>
  <si>
    <t>　振動コンパクタ（舗装用）</t>
  </si>
  <si>
    <t>作業員除く</t>
    <rPh sb="0" eb="3">
      <t>サギョウイン</t>
    </rPh>
    <rPh sb="3" eb="4">
      <t>ノゾ</t>
    </rPh>
    <phoneticPr fontId="1"/>
  </si>
  <si>
    <t>タンパ （埋　戻）</t>
  </si>
  <si>
    <t>60～100kg(オペなし)</t>
  </si>
  <si>
    <t>　排水管清掃車</t>
  </si>
  <si>
    <t>　ジェット式 5300 ～ 5800</t>
  </si>
  <si>
    <t>側 溝 清 掃 車</t>
  </si>
  <si>
    <t>ﾛｰﾀﾘｰﾌﾞﾛﾜ式5m3</t>
  </si>
  <si>
    <t>汚 泥 吸 排 車</t>
  </si>
  <si>
    <t>8ｔ</t>
    <phoneticPr fontId="1"/>
  </si>
  <si>
    <t>　揚　　泥　　車</t>
  </si>
  <si>
    <t>4ｔ</t>
    <phoneticPr fontId="1"/>
  </si>
  <si>
    <t>歩掛無し　削除</t>
    <rPh sb="0" eb="1">
      <t>アル</t>
    </rPh>
    <rPh sb="1" eb="2">
      <t>カ</t>
    </rPh>
    <rPh sb="2" eb="3">
      <t>ナ</t>
    </rPh>
    <rPh sb="5" eb="7">
      <t>サクジョ</t>
    </rPh>
    <phoneticPr fontId="1"/>
  </si>
  <si>
    <t>　高 圧 洗 浄 車</t>
  </si>
  <si>
    <t>散 水 車</t>
  </si>
  <si>
    <t>5500 ～ 6500L</t>
  </si>
  <si>
    <t>路面切削機（切削深6cm以下）</t>
  </si>
  <si>
    <t>2.0m ﾎｲｰﾙ式 廃材積込装置付</t>
  </si>
  <si>
    <t>チェンソー</t>
  </si>
  <si>
    <t>55cc (オペなし)</t>
  </si>
  <si>
    <t>バ ッ ク ホ ウ</t>
  </si>
  <si>
    <t>０．１m3</t>
  </si>
  <si>
    <t>０．２m3</t>
  </si>
  <si>
    <t>０．６m3</t>
  </si>
  <si>
    <t>ブ ル ド ー ザ</t>
  </si>
  <si>
    <t>15ｔ</t>
    <phoneticPr fontId="1"/>
  </si>
  <si>
    <t>3ｔ</t>
    <phoneticPr fontId="1"/>
  </si>
  <si>
    <t>コ ン プ レ ッ サ ー</t>
  </si>
  <si>
    <t>3.5～3.7m3</t>
  </si>
  <si>
    <t>コンクリートカッター</t>
  </si>
  <si>
    <t>草刈機（肩掛け式）</t>
  </si>
  <si>
    <t>発 動 発 電 機</t>
  </si>
  <si>
    <t>ﾃﾞｨｰｾﾞﾙ 20KVA 作業時排水</t>
  </si>
  <si>
    <t>ﾃﾞｨｰｾﾞﾙ 20KVA 常時排水</t>
  </si>
  <si>
    <t>ﾃﾞｨｰｾﾞﾙ 25KVA 作業時排水</t>
  </si>
  <si>
    <t>ﾃﾞｨｰｾﾞﾙ 25KVA 常時排水</t>
  </si>
  <si>
    <t>水 替 工</t>
  </si>
  <si>
    <t>0～40ｍ3/h (作業時)</t>
  </si>
  <si>
    <t>（発電機込み）</t>
  </si>
  <si>
    <t>0～40ｍ3/h (常　時)</t>
  </si>
  <si>
    <t>０．３５m3</t>
    <phoneticPr fontId="1"/>
  </si>
  <si>
    <t>路面切削機（切削深6～12cm以下）</t>
    <phoneticPr fontId="1"/>
  </si>
  <si>
    <t>一　般　世　話　役</t>
    <phoneticPr fontId="1"/>
  </si>
  <si>
    <t>特　殊　作　業　員</t>
    <rPh sb="0" eb="1">
      <t>トク</t>
    </rPh>
    <rPh sb="2" eb="3">
      <t>コト</t>
    </rPh>
    <rPh sb="4" eb="5">
      <t>サク</t>
    </rPh>
    <rPh sb="6" eb="7">
      <t>ギョウ</t>
    </rPh>
    <rPh sb="8" eb="9">
      <t>イン</t>
    </rPh>
    <phoneticPr fontId="1"/>
  </si>
  <si>
    <t>普　通　作　業　員</t>
    <rPh sb="0" eb="1">
      <t>ススム</t>
    </rPh>
    <rPh sb="2" eb="3">
      <t>ツウ</t>
    </rPh>
    <rPh sb="4" eb="5">
      <t>サク</t>
    </rPh>
    <rPh sb="6" eb="7">
      <t>ギョウ</t>
    </rPh>
    <rPh sb="8" eb="9">
      <t>イン</t>
    </rPh>
    <phoneticPr fontId="1"/>
  </si>
  <si>
    <t>軽 　作 　業 　員</t>
    <rPh sb="0" eb="1">
      <t>ケイ</t>
    </rPh>
    <rPh sb="3" eb="4">
      <t>サク</t>
    </rPh>
    <rPh sb="6" eb="7">
      <t>ギョウ</t>
    </rPh>
    <rPh sb="9" eb="10">
      <t>イン</t>
    </rPh>
    <phoneticPr fontId="1"/>
  </si>
  <si>
    <t>特　殊　運　転　手</t>
    <rPh sb="0" eb="1">
      <t>トク</t>
    </rPh>
    <rPh sb="2" eb="3">
      <t>コト</t>
    </rPh>
    <rPh sb="4" eb="5">
      <t>ウン</t>
    </rPh>
    <rPh sb="6" eb="7">
      <t>テン</t>
    </rPh>
    <rPh sb="8" eb="9">
      <t>テ</t>
    </rPh>
    <phoneticPr fontId="1"/>
  </si>
  <si>
    <t>一　般　運　転　手</t>
    <rPh sb="0" eb="1">
      <t>イチ</t>
    </rPh>
    <rPh sb="2" eb="3">
      <t>パン</t>
    </rPh>
    <rPh sb="4" eb="5">
      <t>ウン</t>
    </rPh>
    <rPh sb="6" eb="7">
      <t>テン</t>
    </rPh>
    <rPh sb="8" eb="9">
      <t>テ</t>
    </rPh>
    <phoneticPr fontId="1"/>
  </si>
  <si>
    <t>造　　 　園　 　　工</t>
    <rPh sb="0" eb="1">
      <t>ゾウ</t>
    </rPh>
    <rPh sb="5" eb="6">
      <t>エン</t>
    </rPh>
    <rPh sb="10" eb="11">
      <t>コウ</t>
    </rPh>
    <phoneticPr fontId="1"/>
  </si>
  <si>
    <t>ブ　ロ　ッ　ク　工</t>
    <rPh sb="8" eb="9">
      <t>コウ</t>
    </rPh>
    <phoneticPr fontId="1"/>
  </si>
  <si>
    <t>機　　 　械 　　　工</t>
    <rPh sb="0" eb="1">
      <t>キ</t>
    </rPh>
    <rPh sb="5" eb="6">
      <t>カイ</t>
    </rPh>
    <rPh sb="10" eb="11">
      <t>コウ</t>
    </rPh>
    <phoneticPr fontId="1"/>
  </si>
  <si>
    <t>電　　　 　　　　　工</t>
    <rPh sb="0" eb="1">
      <t>デン</t>
    </rPh>
    <rPh sb="10" eb="11">
      <t>コウ</t>
    </rPh>
    <phoneticPr fontId="1"/>
  </si>
  <si>
    <t>塗　 　  装   　　工</t>
    <rPh sb="0" eb="1">
      <t>ヌリ</t>
    </rPh>
    <rPh sb="6" eb="7">
      <t>ソウ</t>
    </rPh>
    <rPh sb="12" eb="13">
      <t>コウ</t>
    </rPh>
    <phoneticPr fontId="1"/>
  </si>
  <si>
    <t>助　　　　　 　　　手</t>
    <rPh sb="0" eb="1">
      <t>スケ</t>
    </rPh>
    <rPh sb="10" eb="11">
      <t>テ</t>
    </rPh>
    <phoneticPr fontId="1"/>
  </si>
  <si>
    <t>40～60kg(オペなし)</t>
    <phoneticPr fontId="1"/>
  </si>
  <si>
    <t>hr</t>
    <phoneticPr fontId="1"/>
  </si>
  <si>
    <t>ブレード径56cm(オペなし)</t>
    <phoneticPr fontId="1"/>
  </si>
  <si>
    <t>ﾊﾞｷｭｰﾑ式　湿式</t>
    <phoneticPr fontId="1"/>
  </si>
  <si>
    <t>（単位：円）</t>
    <phoneticPr fontId="1"/>
  </si>
  <si>
    <t>交通誘導警備員B</t>
  </si>
  <si>
    <t>高圧洗浄車</t>
    <rPh sb="0" eb="2">
      <t>コウアツ</t>
    </rPh>
    <rPh sb="2" eb="4">
      <t>センジョウ</t>
    </rPh>
    <rPh sb="4" eb="5">
      <t>クルマ</t>
    </rPh>
    <phoneticPr fontId="1"/>
  </si>
  <si>
    <t>4t(オペつき)</t>
    <phoneticPr fontId="1"/>
  </si>
  <si>
    <t>揚泥車</t>
    <phoneticPr fontId="1"/>
  </si>
  <si>
    <t>4t(オペつき)</t>
  </si>
  <si>
    <t>強力吸引車</t>
    <rPh sb="0" eb="2">
      <t>キョウリョク</t>
    </rPh>
    <rPh sb="2" eb="4">
      <t>キュウイン</t>
    </rPh>
    <rPh sb="4" eb="5">
      <t>シャ</t>
    </rPh>
    <phoneticPr fontId="1"/>
  </si>
  <si>
    <t>8t(オペつき)</t>
    <phoneticPr fontId="1"/>
  </si>
  <si>
    <t>油圧4.9ｔ吊</t>
    <phoneticPr fontId="1"/>
  </si>
  <si>
    <t>枚・日</t>
    <rPh sb="0" eb="1">
      <t>マイ</t>
    </rPh>
    <rPh sb="2" eb="3">
      <t>ニチ</t>
    </rPh>
    <phoneticPr fontId="1"/>
  </si>
  <si>
    <t>月</t>
  </si>
  <si>
    <t>火</t>
  </si>
  <si>
    <t>水</t>
  </si>
  <si>
    <t>木</t>
  </si>
  <si>
    <t>金</t>
  </si>
  <si>
    <t>土</t>
  </si>
  <si>
    <t>日</t>
  </si>
  <si>
    <t>日</t>
    <rPh sb="0" eb="1">
      <t>ヒ</t>
    </rPh>
    <phoneticPr fontId="1"/>
  </si>
  <si>
    <t>1人/日×20日×7か月</t>
    <rPh sb="1" eb="2">
      <t>ニン</t>
    </rPh>
    <rPh sb="3" eb="4">
      <t>ヒ</t>
    </rPh>
    <rPh sb="7" eb="8">
      <t>ニチ</t>
    </rPh>
    <rPh sb="11" eb="12">
      <t>ゲツ</t>
    </rPh>
    <phoneticPr fontId="1"/>
  </si>
  <si>
    <t>1日/日×20日×7か月</t>
    <rPh sb="1" eb="2">
      <t>ニチ</t>
    </rPh>
    <rPh sb="3" eb="4">
      <t>ヒ</t>
    </rPh>
    <rPh sb="7" eb="8">
      <t>ニチ</t>
    </rPh>
    <rPh sb="11" eb="12">
      <t>ゲツ</t>
    </rPh>
    <phoneticPr fontId="1"/>
  </si>
  <si>
    <t>合計</t>
    <rPh sb="0" eb="2">
      <t>ゴウケイ</t>
    </rPh>
    <phoneticPr fontId="1"/>
  </si>
  <si>
    <t>数量①</t>
    <rPh sb="0" eb="2">
      <t>スウリョウ</t>
    </rPh>
    <phoneticPr fontId="1"/>
  </si>
  <si>
    <t>数量根拠（月作業日数20日で算出）</t>
    <rPh sb="0" eb="2">
      <t>スウリョウ</t>
    </rPh>
    <rPh sb="2" eb="4">
      <t>コンキョ</t>
    </rPh>
    <rPh sb="5" eb="6">
      <t>ツキ</t>
    </rPh>
    <rPh sb="6" eb="8">
      <t>サギョウ</t>
    </rPh>
    <rPh sb="8" eb="10">
      <t>ニッスウ</t>
    </rPh>
    <rPh sb="12" eb="13">
      <t>ニチ</t>
    </rPh>
    <rPh sb="14" eb="16">
      <t>サンシュツ</t>
    </rPh>
    <phoneticPr fontId="1"/>
  </si>
  <si>
    <t>不整地運搬車</t>
    <phoneticPr fontId="1"/>
  </si>
  <si>
    <t>8.0～11.0ｔ（オペつき）</t>
    <phoneticPr fontId="1"/>
  </si>
  <si>
    <t>1人/日×20日×6か月</t>
    <rPh sb="1" eb="2">
      <t>ニン</t>
    </rPh>
    <rPh sb="3" eb="4">
      <t>ヒ</t>
    </rPh>
    <rPh sb="7" eb="8">
      <t>ニチ</t>
    </rPh>
    <rPh sb="11" eb="12">
      <t>ゲツ</t>
    </rPh>
    <phoneticPr fontId="1"/>
  </si>
  <si>
    <t>2人/日×20日×6か月</t>
    <rPh sb="1" eb="2">
      <t>ニン</t>
    </rPh>
    <rPh sb="3" eb="4">
      <t>ヒ</t>
    </rPh>
    <rPh sb="7" eb="8">
      <t>ニチ</t>
    </rPh>
    <rPh sb="11" eb="12">
      <t>ゲツ</t>
    </rPh>
    <phoneticPr fontId="1"/>
  </si>
  <si>
    <t>1時間/日×10日×6か月</t>
    <rPh sb="1" eb="3">
      <t>ジカン</t>
    </rPh>
    <rPh sb="4" eb="5">
      <t>ヒ</t>
    </rPh>
    <rPh sb="8" eb="9">
      <t>ニチ</t>
    </rPh>
    <rPh sb="12" eb="13">
      <t>ゲツ</t>
    </rPh>
    <phoneticPr fontId="1"/>
  </si>
  <si>
    <t>1日/日×10日×6か月</t>
    <rPh sb="1" eb="2">
      <t>ニチ</t>
    </rPh>
    <rPh sb="3" eb="4">
      <t>ヒ</t>
    </rPh>
    <rPh sb="7" eb="8">
      <t>ニチ</t>
    </rPh>
    <rPh sb="11" eb="12">
      <t>ゲツ</t>
    </rPh>
    <phoneticPr fontId="1"/>
  </si>
  <si>
    <t>1日/日×2日×6か月</t>
    <rPh sb="1" eb="2">
      <t>ニチ</t>
    </rPh>
    <rPh sb="3" eb="4">
      <t>ヒ</t>
    </rPh>
    <rPh sb="6" eb="7">
      <t>ニチ</t>
    </rPh>
    <rPh sb="10" eb="11">
      <t>ゲツ</t>
    </rPh>
    <phoneticPr fontId="1"/>
  </si>
  <si>
    <t>1日/日×20日×6か月</t>
    <rPh sb="1" eb="2">
      <t>ニチ</t>
    </rPh>
    <rPh sb="3" eb="4">
      <t>ヒ</t>
    </rPh>
    <rPh sb="7" eb="8">
      <t>ニチ</t>
    </rPh>
    <rPh sb="11" eb="12">
      <t>ゲツ</t>
    </rPh>
    <phoneticPr fontId="1"/>
  </si>
  <si>
    <t>30枚・日/日×30日×6か月</t>
    <rPh sb="2" eb="3">
      <t>マイ</t>
    </rPh>
    <rPh sb="4" eb="5">
      <t>ニチ</t>
    </rPh>
    <rPh sb="6" eb="7">
      <t>ヒ</t>
    </rPh>
    <rPh sb="10" eb="11">
      <t>ニチ</t>
    </rPh>
    <rPh sb="14" eb="15">
      <t>ゲツ</t>
    </rPh>
    <phoneticPr fontId="1"/>
  </si>
  <si>
    <t>2台・日/日×20日×6か月</t>
    <rPh sb="1" eb="2">
      <t>ダイ</t>
    </rPh>
    <rPh sb="3" eb="4">
      <t>ニチ</t>
    </rPh>
    <rPh sb="5" eb="6">
      <t>ヒ</t>
    </rPh>
    <rPh sb="9" eb="10">
      <t>ニチ</t>
    </rPh>
    <rPh sb="13" eb="14">
      <t>ゲツ</t>
    </rPh>
    <phoneticPr fontId="1"/>
  </si>
  <si>
    <t>2台・日/日×20日×6か月</t>
    <rPh sb="3" eb="4">
      <t>ニチ</t>
    </rPh>
    <rPh sb="5" eb="6">
      <t>ヒ</t>
    </rPh>
    <rPh sb="9" eb="10">
      <t>ニチ</t>
    </rPh>
    <rPh sb="13" eb="14">
      <t>ゲツ</t>
    </rPh>
    <phoneticPr fontId="1"/>
  </si>
  <si>
    <t>敷鉄板（鋼板）</t>
    <rPh sb="0" eb="3">
      <t>シキテッパン</t>
    </rPh>
    <rPh sb="4" eb="5">
      <t>ハガネ</t>
    </rPh>
    <rPh sb="5" eb="6">
      <t>イタ</t>
    </rPh>
    <phoneticPr fontId="1"/>
  </si>
  <si>
    <t>カッター径255mm</t>
    <phoneticPr fontId="1"/>
  </si>
  <si>
    <t>25mm×1524mm×6096mm</t>
    <phoneticPr fontId="1"/>
  </si>
  <si>
    <t>台・日</t>
    <rPh sb="0" eb="1">
      <t>ダイ</t>
    </rPh>
    <rPh sb="2" eb="3">
      <t>ニチ</t>
    </rPh>
    <phoneticPr fontId="1"/>
  </si>
  <si>
    <t>単価（税抜）②</t>
    <rPh sb="0" eb="2">
      <t>タンカ</t>
    </rPh>
    <rPh sb="3" eb="4">
      <t>ゼイ</t>
    </rPh>
    <rPh sb="4" eb="5">
      <t>ヌ</t>
    </rPh>
    <phoneticPr fontId="1"/>
  </si>
  <si>
    <t>金額（税抜）（①×②）</t>
    <rPh sb="0" eb="2">
      <t>キンガク</t>
    </rPh>
    <rPh sb="3" eb="4">
      <t>ゼイ</t>
    </rPh>
    <rPh sb="4" eb="5">
      <t>ヌ</t>
    </rPh>
    <phoneticPr fontId="1"/>
  </si>
  <si>
    <t>別紙　入札単価明細書</t>
    <rPh sb="0" eb="2">
      <t>ベッシ</t>
    </rPh>
    <rPh sb="3" eb="5">
      <t>ニュウサツ</t>
    </rPh>
    <rPh sb="5" eb="7">
      <t>タンカ</t>
    </rPh>
    <rPh sb="7" eb="10">
      <t>メイサイショ</t>
    </rPh>
    <phoneticPr fontId="1"/>
  </si>
  <si>
    <t>※「単価（税抜）②」欄にそれぞれの単価を入力してください。（小数点以下は入力できません。）</t>
    <rPh sb="2" eb="4">
      <t>タンカ</t>
    </rPh>
    <rPh sb="5" eb="7">
      <t>ゼイヌキ</t>
    </rPh>
    <rPh sb="10" eb="11">
      <t>ラン</t>
    </rPh>
    <rPh sb="17" eb="19">
      <t>タンカ</t>
    </rPh>
    <rPh sb="20" eb="22">
      <t>ニュウリョク</t>
    </rPh>
    <rPh sb="30" eb="35">
      <t>ショウスウテンイカ</t>
    </rPh>
    <rPh sb="36" eb="38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</si>
</sst>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trike/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trike/>
      <sz val="1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trike/>
      <sz val="10"/>
      <name val="ＭＳ Ｐゴシック"/>
      <family val="2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38" fontId="2" fillId="0" borderId="0" xfId="1" applyFont="1" applyAlignment="1">
      <alignment horizontal="right" vertical="center"/>
    </xf>
    <xf numFmtId="38" fontId="3" fillId="0" borderId="0" xfId="1" applyFont="1" applyAlignment="1">
      <alignment horizontal="right" vertical="center"/>
    </xf>
    <xf numFmtId="38" fontId="0" fillId="0" borderId="0" xfId="1" applyFont="1" applyAlignment="1">
      <alignment horizontal="right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0" fillId="3" borderId="0" xfId="0" applyFill="1">
      <alignment vertical="center"/>
    </xf>
    <xf numFmtId="0" fontId="7" fillId="3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vertical="center" shrinkToFit="1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shrinkToFit="1"/>
    </xf>
    <xf numFmtId="38" fontId="6" fillId="0" borderId="1" xfId="1" applyFont="1" applyFill="1" applyBorder="1" applyAlignment="1">
      <alignment horizontal="right" vertical="center" shrinkToFit="1"/>
    </xf>
    <xf numFmtId="0" fontId="6" fillId="3" borderId="1" xfId="0" applyFont="1" applyFill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0" xfId="0" applyFont="1" applyFill="1">
      <alignment vertical="center"/>
    </xf>
    <xf numFmtId="0" fontId="10" fillId="3" borderId="0" xfId="0" applyFont="1" applyFill="1">
      <alignment vertical="center"/>
    </xf>
    <xf numFmtId="0" fontId="10" fillId="0" borderId="0" xfId="0" applyFont="1" applyFill="1">
      <alignment vertical="center"/>
    </xf>
    <xf numFmtId="38" fontId="6" fillId="0" borderId="1" xfId="1" applyFont="1" applyBorder="1" applyAlignment="1">
      <alignment horizontal="center" vertical="center" shrinkToFit="1"/>
    </xf>
    <xf numFmtId="0" fontId="9" fillId="0" borderId="0" xfId="0" applyFont="1" applyAlignment="1">
      <alignment horizontal="right" vertical="center"/>
    </xf>
    <xf numFmtId="0" fontId="7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38" fontId="2" fillId="0" borderId="0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38" fontId="6" fillId="0" borderId="0" xfId="1" applyFont="1" applyFill="1" applyBorder="1" applyAlignment="1">
      <alignment horizontal="right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Border="1">
      <alignment vertical="center"/>
    </xf>
    <xf numFmtId="0" fontId="9" fillId="0" borderId="0" xfId="0" applyFont="1" applyBorder="1" applyAlignment="1">
      <alignment vertical="center" shrinkToFit="1"/>
    </xf>
    <xf numFmtId="38" fontId="6" fillId="0" borderId="3" xfId="1" applyFont="1" applyBorder="1" applyAlignment="1">
      <alignment horizontal="right" vertical="center" shrinkToFit="1"/>
    </xf>
    <xf numFmtId="0" fontId="6" fillId="0" borderId="3" xfId="0" applyFont="1" applyBorder="1" applyAlignment="1">
      <alignment vertical="center" shrinkToFit="1"/>
    </xf>
    <xf numFmtId="38" fontId="2" fillId="0" borderId="0" xfId="1" applyNumberFormat="1" applyFont="1" applyAlignment="1">
      <alignment horizontal="right" vertical="center"/>
    </xf>
    <xf numFmtId="38" fontId="2" fillId="0" borderId="2" xfId="1" applyNumberFormat="1" applyFont="1" applyFill="1" applyBorder="1" applyAlignment="1">
      <alignment horizontal="center" vertical="center"/>
    </xf>
    <xf numFmtId="38" fontId="6" fillId="0" borderId="1" xfId="1" applyNumberFormat="1" applyFont="1" applyBorder="1" applyAlignment="1">
      <alignment horizontal="center" vertical="center" shrinkToFit="1"/>
    </xf>
    <xf numFmtId="38" fontId="6" fillId="0" borderId="3" xfId="1" applyNumberFormat="1" applyFont="1" applyBorder="1" applyAlignment="1">
      <alignment horizontal="right" vertical="center" shrinkToFit="1"/>
    </xf>
    <xf numFmtId="38" fontId="6" fillId="0" borderId="0" xfId="1" applyNumberFormat="1" applyFont="1" applyFill="1" applyBorder="1" applyAlignment="1">
      <alignment horizontal="right" vertical="center" shrinkToFit="1"/>
    </xf>
    <xf numFmtId="38" fontId="3" fillId="0" borderId="0" xfId="1" applyNumberFormat="1" applyFont="1" applyAlignment="1">
      <alignment horizontal="right" vertical="center"/>
    </xf>
    <xf numFmtId="38" fontId="0" fillId="0" borderId="0" xfId="1" applyNumberFormat="1" applyFont="1" applyAlignment="1">
      <alignment horizontal="right" vertical="center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 shrinkToFit="1"/>
    </xf>
    <xf numFmtId="0" fontId="12" fillId="0" borderId="0" xfId="0" applyFont="1">
      <alignment vertical="center"/>
    </xf>
    <xf numFmtId="38" fontId="6" fillId="4" borderId="1" xfId="1" applyNumberFormat="1" applyFont="1" applyFill="1" applyBorder="1" applyAlignment="1">
      <alignment horizontal="right" vertical="center" shrinkToFit="1"/>
    </xf>
    <xf numFmtId="38" fontId="7" fillId="4" borderId="1" xfId="1" applyNumberFormat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535"/>
  <sheetViews>
    <sheetView tabSelected="1" view="pageBreakPreview" zoomScaleNormal="100" zoomScaleSheetLayoutView="100" workbookViewId="0">
      <pane xSplit="2" ySplit="3" topLeftCell="C4" activePane="bottomRight" state="frozen"/>
      <selection activeCell="A2" sqref="A2"/>
      <selection pane="topRight" activeCell="A2" sqref="A2"/>
      <selection pane="bottomLeft" activeCell="A2" sqref="A2"/>
      <selection pane="bottomRight" activeCell="F4" sqref="F4"/>
    </sheetView>
  </sheetViews>
  <sheetFormatPr defaultRowHeight="13.5" x14ac:dyDescent="0.15"/>
  <cols>
    <col min="1" max="1" width="27.375" style="18" customWidth="1"/>
    <col min="2" max="2" width="24.75" style="18" customWidth="1"/>
    <col min="3" max="3" width="9" customWidth="1"/>
    <col min="4" max="4" width="12.625" style="18" customWidth="1"/>
    <col min="5" max="5" width="32.25" style="18" customWidth="1"/>
    <col min="6" max="6" width="12.625" style="59" customWidth="1"/>
    <col min="7" max="7" width="12.625" style="8" customWidth="1"/>
    <col min="8" max="8" width="19" style="18" customWidth="1"/>
    <col min="9" max="9" width="9" style="18"/>
  </cols>
  <sheetData>
    <row r="1" spans="1:9" x14ac:dyDescent="0.15">
      <c r="A1" s="17" t="s">
        <v>147</v>
      </c>
      <c r="B1" s="36"/>
      <c r="C1" s="1"/>
      <c r="D1" s="17"/>
      <c r="E1" s="64" t="s">
        <v>148</v>
      </c>
      <c r="F1" s="53"/>
      <c r="G1" s="6"/>
      <c r="H1" s="36"/>
    </row>
    <row r="2" spans="1:9" x14ac:dyDescent="0.15">
      <c r="A2" s="17"/>
      <c r="B2" s="17"/>
      <c r="C2" s="1"/>
      <c r="D2" s="17"/>
      <c r="E2" s="17"/>
      <c r="F2" s="54"/>
      <c r="G2" s="43"/>
      <c r="H2" s="36" t="s">
        <v>107</v>
      </c>
    </row>
    <row r="3" spans="1:9" x14ac:dyDescent="0.15">
      <c r="A3" s="19" t="s">
        <v>0</v>
      </c>
      <c r="B3" s="19" t="s">
        <v>1</v>
      </c>
      <c r="C3" s="10" t="s">
        <v>2</v>
      </c>
      <c r="D3" s="19" t="s">
        <v>128</v>
      </c>
      <c r="E3" s="19" t="s">
        <v>129</v>
      </c>
      <c r="F3" s="55" t="s">
        <v>145</v>
      </c>
      <c r="G3" s="35" t="s">
        <v>146</v>
      </c>
      <c r="H3" s="19" t="s">
        <v>3</v>
      </c>
    </row>
    <row r="4" spans="1:9" s="3" customFormat="1" x14ac:dyDescent="0.15">
      <c r="A4" s="9" t="s">
        <v>91</v>
      </c>
      <c r="B4" s="9"/>
      <c r="C4" s="5" t="s">
        <v>4</v>
      </c>
      <c r="D4" s="9">
        <f>20*6</f>
        <v>120</v>
      </c>
      <c r="E4" s="9" t="s">
        <v>132</v>
      </c>
      <c r="F4" s="65"/>
      <c r="G4" s="21">
        <f>D4*F4</f>
        <v>0</v>
      </c>
      <c r="H4" s="20"/>
      <c r="I4" s="32"/>
    </row>
    <row r="5" spans="1:9" s="3" customFormat="1" x14ac:dyDescent="0.15">
      <c r="A5" s="9" t="s">
        <v>92</v>
      </c>
      <c r="B5" s="9"/>
      <c r="C5" s="5" t="s">
        <v>4</v>
      </c>
      <c r="D5" s="9">
        <f t="shared" ref="D5:D10" si="0">20*6</f>
        <v>120</v>
      </c>
      <c r="E5" s="9" t="s">
        <v>132</v>
      </c>
      <c r="F5" s="65"/>
      <c r="G5" s="21">
        <f t="shared" ref="G5:G68" si="1">D5*F5</f>
        <v>0</v>
      </c>
      <c r="H5" s="20"/>
      <c r="I5" s="32"/>
    </row>
    <row r="6" spans="1:9" s="3" customFormat="1" x14ac:dyDescent="0.15">
      <c r="A6" s="9" t="s">
        <v>93</v>
      </c>
      <c r="B6" s="9"/>
      <c r="C6" s="5" t="s">
        <v>4</v>
      </c>
      <c r="D6" s="9">
        <f t="shared" si="0"/>
        <v>120</v>
      </c>
      <c r="E6" s="9" t="s">
        <v>132</v>
      </c>
      <c r="F6" s="65"/>
      <c r="G6" s="21">
        <f t="shared" si="1"/>
        <v>0</v>
      </c>
      <c r="H6" s="20"/>
      <c r="I6" s="32"/>
    </row>
    <row r="7" spans="1:9" s="3" customFormat="1" x14ac:dyDescent="0.15">
      <c r="A7" s="9" t="s">
        <v>102</v>
      </c>
      <c r="B7" s="9"/>
      <c r="C7" s="5" t="s">
        <v>4</v>
      </c>
      <c r="D7" s="9">
        <f t="shared" si="0"/>
        <v>120</v>
      </c>
      <c r="E7" s="9" t="s">
        <v>132</v>
      </c>
      <c r="F7" s="65"/>
      <c r="G7" s="21">
        <f t="shared" si="1"/>
        <v>0</v>
      </c>
      <c r="H7" s="20"/>
      <c r="I7" s="32"/>
    </row>
    <row r="8" spans="1:9" s="3" customFormat="1" x14ac:dyDescent="0.15">
      <c r="A8" s="9" t="s">
        <v>94</v>
      </c>
      <c r="B8" s="9"/>
      <c r="C8" s="5" t="s">
        <v>4</v>
      </c>
      <c r="D8" s="9">
        <f t="shared" si="0"/>
        <v>120</v>
      </c>
      <c r="E8" s="9" t="s">
        <v>132</v>
      </c>
      <c r="F8" s="65"/>
      <c r="G8" s="21">
        <f t="shared" si="1"/>
        <v>0</v>
      </c>
      <c r="H8" s="20"/>
      <c r="I8" s="32"/>
    </row>
    <row r="9" spans="1:9" s="3" customFormat="1" x14ac:dyDescent="0.15">
      <c r="A9" s="9" t="s">
        <v>95</v>
      </c>
      <c r="B9" s="9"/>
      <c r="C9" s="5" t="s">
        <v>4</v>
      </c>
      <c r="D9" s="9">
        <f t="shared" si="0"/>
        <v>120</v>
      </c>
      <c r="E9" s="9" t="s">
        <v>132</v>
      </c>
      <c r="F9" s="65"/>
      <c r="G9" s="21">
        <f t="shared" si="1"/>
        <v>0</v>
      </c>
      <c r="H9" s="20"/>
      <c r="I9" s="32"/>
    </row>
    <row r="10" spans="1:9" s="3" customFormat="1" x14ac:dyDescent="0.15">
      <c r="A10" s="9" t="s">
        <v>96</v>
      </c>
      <c r="B10" s="9"/>
      <c r="C10" s="5" t="s">
        <v>4</v>
      </c>
      <c r="D10" s="9">
        <f t="shared" si="0"/>
        <v>120</v>
      </c>
      <c r="E10" s="9" t="s">
        <v>132</v>
      </c>
      <c r="F10" s="65"/>
      <c r="G10" s="21">
        <f t="shared" si="1"/>
        <v>0</v>
      </c>
      <c r="H10" s="20"/>
      <c r="I10" s="32"/>
    </row>
    <row r="11" spans="1:9" s="3" customFormat="1" hidden="1" x14ac:dyDescent="0.15">
      <c r="A11" s="9" t="s">
        <v>97</v>
      </c>
      <c r="B11" s="9"/>
      <c r="C11" s="5" t="s">
        <v>4</v>
      </c>
      <c r="D11" s="9">
        <f t="shared" ref="D11:D15" si="2">2*20*7</f>
        <v>280</v>
      </c>
      <c r="E11" s="9" t="s">
        <v>125</v>
      </c>
      <c r="F11" s="65"/>
      <c r="G11" s="21">
        <f t="shared" si="1"/>
        <v>0</v>
      </c>
      <c r="H11" s="20"/>
      <c r="I11" s="32"/>
    </row>
    <row r="12" spans="1:9" s="14" customFormat="1" hidden="1" x14ac:dyDescent="0.15">
      <c r="A12" s="25" t="s">
        <v>98</v>
      </c>
      <c r="B12" s="25"/>
      <c r="C12" s="12" t="s">
        <v>4</v>
      </c>
      <c r="D12" s="9">
        <f t="shared" si="2"/>
        <v>280</v>
      </c>
      <c r="E12" s="9" t="s">
        <v>125</v>
      </c>
      <c r="F12" s="65"/>
      <c r="G12" s="21">
        <f t="shared" si="1"/>
        <v>0</v>
      </c>
      <c r="H12" s="22"/>
      <c r="I12" s="33"/>
    </row>
    <row r="13" spans="1:9" s="3" customFormat="1" hidden="1" x14ac:dyDescent="0.15">
      <c r="A13" s="9" t="s">
        <v>100</v>
      </c>
      <c r="B13" s="9"/>
      <c r="C13" s="5" t="s">
        <v>4</v>
      </c>
      <c r="D13" s="9">
        <f t="shared" si="2"/>
        <v>280</v>
      </c>
      <c r="E13" s="9" t="s">
        <v>125</v>
      </c>
      <c r="F13" s="65"/>
      <c r="G13" s="21">
        <f t="shared" si="1"/>
        <v>0</v>
      </c>
      <c r="H13" s="20"/>
      <c r="I13" s="32"/>
    </row>
    <row r="14" spans="1:9" s="3" customFormat="1" hidden="1" x14ac:dyDescent="0.15">
      <c r="A14" s="9" t="s">
        <v>99</v>
      </c>
      <c r="B14" s="9"/>
      <c r="C14" s="5" t="s">
        <v>4</v>
      </c>
      <c r="D14" s="9">
        <f t="shared" si="2"/>
        <v>280</v>
      </c>
      <c r="E14" s="9" t="s">
        <v>125</v>
      </c>
      <c r="F14" s="65"/>
      <c r="G14" s="21">
        <f t="shared" si="1"/>
        <v>0</v>
      </c>
      <c r="H14" s="20"/>
      <c r="I14" s="32"/>
    </row>
    <row r="15" spans="1:9" s="3" customFormat="1" hidden="1" x14ac:dyDescent="0.15">
      <c r="A15" s="9" t="s">
        <v>101</v>
      </c>
      <c r="B15" s="9"/>
      <c r="C15" s="5" t="s">
        <v>4</v>
      </c>
      <c r="D15" s="9">
        <f t="shared" si="2"/>
        <v>280</v>
      </c>
      <c r="E15" s="9" t="s">
        <v>125</v>
      </c>
      <c r="F15" s="65"/>
      <c r="G15" s="21">
        <f t="shared" si="1"/>
        <v>0</v>
      </c>
      <c r="H15" s="20"/>
      <c r="I15" s="32"/>
    </row>
    <row r="16" spans="1:9" s="3" customFormat="1" x14ac:dyDescent="0.15">
      <c r="A16" s="9" t="s">
        <v>108</v>
      </c>
      <c r="B16" s="9"/>
      <c r="C16" s="5" t="s">
        <v>4</v>
      </c>
      <c r="D16" s="9">
        <f>2*20*6</f>
        <v>240</v>
      </c>
      <c r="E16" s="9" t="s">
        <v>133</v>
      </c>
      <c r="F16" s="65"/>
      <c r="G16" s="21">
        <f t="shared" si="1"/>
        <v>0</v>
      </c>
      <c r="H16" s="20"/>
      <c r="I16" s="32"/>
    </row>
    <row r="17" spans="1:9" s="4" customFormat="1" x14ac:dyDescent="0.15">
      <c r="A17" s="9" t="s">
        <v>5</v>
      </c>
      <c r="B17" s="9" t="s">
        <v>6</v>
      </c>
      <c r="C17" s="5" t="s">
        <v>7</v>
      </c>
      <c r="D17" s="9">
        <v>60</v>
      </c>
      <c r="E17" s="9" t="s">
        <v>134</v>
      </c>
      <c r="F17" s="65"/>
      <c r="G17" s="21">
        <f t="shared" si="1"/>
        <v>0</v>
      </c>
      <c r="H17" s="20"/>
      <c r="I17" s="34"/>
    </row>
    <row r="18" spans="1:9" s="4" customFormat="1" x14ac:dyDescent="0.15">
      <c r="A18" s="9"/>
      <c r="B18" s="9" t="s">
        <v>8</v>
      </c>
      <c r="C18" s="5" t="s">
        <v>7</v>
      </c>
      <c r="D18" s="9">
        <v>60</v>
      </c>
      <c r="E18" s="9" t="s">
        <v>134</v>
      </c>
      <c r="F18" s="65"/>
      <c r="G18" s="21">
        <f t="shared" si="1"/>
        <v>0</v>
      </c>
      <c r="H18" s="20"/>
      <c r="I18" s="34"/>
    </row>
    <row r="19" spans="1:9" s="4" customFormat="1" x14ac:dyDescent="0.15">
      <c r="A19" s="9" t="s">
        <v>9</v>
      </c>
      <c r="B19" s="9" t="s">
        <v>10</v>
      </c>
      <c r="C19" s="5" t="s">
        <v>7</v>
      </c>
      <c r="D19" s="9">
        <v>60</v>
      </c>
      <c r="E19" s="9" t="s">
        <v>134</v>
      </c>
      <c r="F19" s="65"/>
      <c r="G19" s="21">
        <f t="shared" si="1"/>
        <v>0</v>
      </c>
      <c r="H19" s="20"/>
      <c r="I19" s="34"/>
    </row>
    <row r="20" spans="1:9" s="4" customFormat="1" x14ac:dyDescent="0.15">
      <c r="A20" s="9"/>
      <c r="B20" s="9" t="s">
        <v>11</v>
      </c>
      <c r="C20" s="5" t="s">
        <v>7</v>
      </c>
      <c r="D20" s="9">
        <v>60</v>
      </c>
      <c r="E20" s="9" t="s">
        <v>134</v>
      </c>
      <c r="F20" s="65"/>
      <c r="G20" s="21">
        <f t="shared" si="1"/>
        <v>0</v>
      </c>
      <c r="H20" s="20"/>
      <c r="I20" s="34"/>
    </row>
    <row r="21" spans="1:9" s="4" customFormat="1" x14ac:dyDescent="0.15">
      <c r="A21" s="9"/>
      <c r="B21" s="9" t="s">
        <v>12</v>
      </c>
      <c r="C21" s="5" t="s">
        <v>7</v>
      </c>
      <c r="D21" s="9">
        <v>60</v>
      </c>
      <c r="E21" s="9" t="s">
        <v>134</v>
      </c>
      <c r="F21" s="65"/>
      <c r="G21" s="21">
        <f t="shared" si="1"/>
        <v>0</v>
      </c>
      <c r="H21" s="20"/>
      <c r="I21" s="34"/>
    </row>
    <row r="22" spans="1:9" s="4" customFormat="1" x14ac:dyDescent="0.15">
      <c r="A22" s="9"/>
      <c r="B22" s="9" t="s">
        <v>13</v>
      </c>
      <c r="C22" s="5" t="s">
        <v>7</v>
      </c>
      <c r="D22" s="9">
        <v>60</v>
      </c>
      <c r="E22" s="9" t="s">
        <v>134</v>
      </c>
      <c r="F22" s="65"/>
      <c r="G22" s="21">
        <f t="shared" si="1"/>
        <v>0</v>
      </c>
      <c r="H22" s="20"/>
      <c r="I22" s="34"/>
    </row>
    <row r="23" spans="1:9" s="4" customFormat="1" x14ac:dyDescent="0.15">
      <c r="A23" s="9"/>
      <c r="B23" s="9" t="s">
        <v>10</v>
      </c>
      <c r="C23" s="5" t="s">
        <v>14</v>
      </c>
      <c r="D23" s="9">
        <v>60</v>
      </c>
      <c r="E23" s="9" t="s">
        <v>135</v>
      </c>
      <c r="F23" s="65"/>
      <c r="G23" s="21">
        <f t="shared" si="1"/>
        <v>0</v>
      </c>
      <c r="H23" s="20"/>
      <c r="I23" s="34"/>
    </row>
    <row r="24" spans="1:9" s="4" customFormat="1" x14ac:dyDescent="0.15">
      <c r="A24" s="9"/>
      <c r="B24" s="9" t="s">
        <v>11</v>
      </c>
      <c r="C24" s="5" t="s">
        <v>14</v>
      </c>
      <c r="D24" s="9">
        <v>60</v>
      </c>
      <c r="E24" s="9" t="s">
        <v>135</v>
      </c>
      <c r="F24" s="65"/>
      <c r="G24" s="21">
        <f t="shared" si="1"/>
        <v>0</v>
      </c>
      <c r="H24" s="20"/>
      <c r="I24" s="34"/>
    </row>
    <row r="25" spans="1:9" s="4" customFormat="1" x14ac:dyDescent="0.15">
      <c r="A25" s="9"/>
      <c r="B25" s="9" t="s">
        <v>12</v>
      </c>
      <c r="C25" s="5" t="s">
        <v>14</v>
      </c>
      <c r="D25" s="9">
        <v>60</v>
      </c>
      <c r="E25" s="9" t="s">
        <v>135</v>
      </c>
      <c r="F25" s="65"/>
      <c r="G25" s="21">
        <f t="shared" si="1"/>
        <v>0</v>
      </c>
      <c r="H25" s="20"/>
      <c r="I25" s="34"/>
    </row>
    <row r="26" spans="1:9" s="4" customFormat="1" x14ac:dyDescent="0.15">
      <c r="A26" s="9"/>
      <c r="B26" s="9" t="s">
        <v>13</v>
      </c>
      <c r="C26" s="5" t="s">
        <v>14</v>
      </c>
      <c r="D26" s="9">
        <v>60</v>
      </c>
      <c r="E26" s="9" t="s">
        <v>135</v>
      </c>
      <c r="F26" s="65"/>
      <c r="G26" s="21">
        <f t="shared" si="1"/>
        <v>0</v>
      </c>
      <c r="H26" s="20"/>
      <c r="I26" s="34"/>
    </row>
    <row r="27" spans="1:9" s="4" customFormat="1" x14ac:dyDescent="0.15">
      <c r="A27" s="9"/>
      <c r="B27" s="9" t="s">
        <v>15</v>
      </c>
      <c r="C27" s="5" t="s">
        <v>14</v>
      </c>
      <c r="D27" s="9">
        <v>60</v>
      </c>
      <c r="E27" s="9" t="s">
        <v>135</v>
      </c>
      <c r="F27" s="65"/>
      <c r="G27" s="21">
        <f t="shared" si="1"/>
        <v>0</v>
      </c>
      <c r="H27" s="20"/>
      <c r="I27" s="34"/>
    </row>
    <row r="28" spans="1:9" s="4" customFormat="1" x14ac:dyDescent="0.15">
      <c r="A28" s="9"/>
      <c r="B28" s="9" t="s">
        <v>16</v>
      </c>
      <c r="C28" s="5" t="s">
        <v>14</v>
      </c>
      <c r="D28" s="9">
        <v>60</v>
      </c>
      <c r="E28" s="9" t="s">
        <v>135</v>
      </c>
      <c r="F28" s="65"/>
      <c r="G28" s="21">
        <f t="shared" si="1"/>
        <v>0</v>
      </c>
      <c r="H28" s="20"/>
      <c r="I28" s="34"/>
    </row>
    <row r="29" spans="1:9" s="4" customFormat="1" x14ac:dyDescent="0.15">
      <c r="A29" s="9" t="s">
        <v>17</v>
      </c>
      <c r="B29" s="9" t="s">
        <v>18</v>
      </c>
      <c r="C29" s="5" t="s">
        <v>7</v>
      </c>
      <c r="D29" s="9">
        <v>60</v>
      </c>
      <c r="E29" s="9" t="s">
        <v>134</v>
      </c>
      <c r="F29" s="65"/>
      <c r="G29" s="21">
        <f t="shared" si="1"/>
        <v>0</v>
      </c>
      <c r="H29" s="20" t="s">
        <v>19</v>
      </c>
      <c r="I29" s="34"/>
    </row>
    <row r="30" spans="1:9" s="4" customFormat="1" x14ac:dyDescent="0.15">
      <c r="A30" s="9"/>
      <c r="B30" s="9" t="s">
        <v>20</v>
      </c>
      <c r="C30" s="5" t="s">
        <v>7</v>
      </c>
      <c r="D30" s="9">
        <v>60</v>
      </c>
      <c r="E30" s="9" t="s">
        <v>134</v>
      </c>
      <c r="F30" s="65"/>
      <c r="G30" s="21">
        <f t="shared" si="1"/>
        <v>0</v>
      </c>
      <c r="H30" s="20"/>
      <c r="I30" s="34"/>
    </row>
    <row r="31" spans="1:9" s="4" customFormat="1" x14ac:dyDescent="0.15">
      <c r="A31" s="9"/>
      <c r="B31" s="9" t="s">
        <v>21</v>
      </c>
      <c r="C31" s="5" t="s">
        <v>7</v>
      </c>
      <c r="D31" s="9">
        <v>60</v>
      </c>
      <c r="E31" s="9" t="s">
        <v>134</v>
      </c>
      <c r="F31" s="65"/>
      <c r="G31" s="21">
        <f t="shared" si="1"/>
        <v>0</v>
      </c>
      <c r="H31" s="20" t="s">
        <v>19</v>
      </c>
      <c r="I31" s="34"/>
    </row>
    <row r="32" spans="1:9" s="4" customFormat="1" x14ac:dyDescent="0.15">
      <c r="A32" s="9"/>
      <c r="B32" s="9" t="s">
        <v>22</v>
      </c>
      <c r="C32" s="5" t="s">
        <v>7</v>
      </c>
      <c r="D32" s="9">
        <v>60</v>
      </c>
      <c r="E32" s="9" t="s">
        <v>134</v>
      </c>
      <c r="F32" s="65"/>
      <c r="G32" s="21">
        <f t="shared" si="1"/>
        <v>0</v>
      </c>
      <c r="H32" s="20"/>
      <c r="I32" s="34"/>
    </row>
    <row r="33" spans="1:9" s="4" customFormat="1" x14ac:dyDescent="0.15">
      <c r="A33" s="9" t="s">
        <v>23</v>
      </c>
      <c r="B33" s="9" t="s">
        <v>115</v>
      </c>
      <c r="C33" s="5" t="s">
        <v>14</v>
      </c>
      <c r="D33" s="9">
        <v>12</v>
      </c>
      <c r="E33" s="9" t="s">
        <v>136</v>
      </c>
      <c r="F33" s="65"/>
      <c r="G33" s="21">
        <f t="shared" si="1"/>
        <v>0</v>
      </c>
      <c r="H33" s="20"/>
      <c r="I33" s="34"/>
    </row>
    <row r="34" spans="1:9" s="3" customFormat="1" hidden="1" x14ac:dyDescent="0.15">
      <c r="A34" s="37" t="s">
        <v>24</v>
      </c>
      <c r="B34" s="37" t="s">
        <v>25</v>
      </c>
      <c r="C34" s="37" t="s">
        <v>104</v>
      </c>
      <c r="D34" s="37"/>
      <c r="E34" s="37"/>
      <c r="F34" s="66"/>
      <c r="G34" s="21">
        <f t="shared" si="1"/>
        <v>0</v>
      </c>
      <c r="H34" s="39"/>
      <c r="I34" s="32"/>
    </row>
    <row r="35" spans="1:9" s="3" customFormat="1" hidden="1" x14ac:dyDescent="0.15">
      <c r="A35" s="37"/>
      <c r="B35" s="37" t="s">
        <v>26</v>
      </c>
      <c r="C35" s="37" t="s">
        <v>104</v>
      </c>
      <c r="D35" s="37"/>
      <c r="E35" s="37"/>
      <c r="F35" s="66"/>
      <c r="G35" s="21">
        <f t="shared" si="1"/>
        <v>0</v>
      </c>
      <c r="H35" s="39"/>
      <c r="I35" s="32"/>
    </row>
    <row r="36" spans="1:9" s="4" customFormat="1" hidden="1" x14ac:dyDescent="0.15">
      <c r="A36" s="37" t="s">
        <v>27</v>
      </c>
      <c r="B36" s="37" t="s">
        <v>28</v>
      </c>
      <c r="C36" s="38" t="s">
        <v>14</v>
      </c>
      <c r="D36" s="37"/>
      <c r="E36" s="37"/>
      <c r="F36" s="66"/>
      <c r="G36" s="21">
        <f t="shared" si="1"/>
        <v>0</v>
      </c>
      <c r="H36" s="39"/>
      <c r="I36" s="34"/>
    </row>
    <row r="37" spans="1:9" s="4" customFormat="1" hidden="1" x14ac:dyDescent="0.15">
      <c r="A37" s="37" t="s">
        <v>29</v>
      </c>
      <c r="B37" s="37" t="s">
        <v>30</v>
      </c>
      <c r="C37" s="38" t="s">
        <v>14</v>
      </c>
      <c r="D37" s="37"/>
      <c r="E37" s="37"/>
      <c r="F37" s="66"/>
      <c r="G37" s="21">
        <f t="shared" si="1"/>
        <v>0</v>
      </c>
      <c r="H37" s="39"/>
      <c r="I37" s="34"/>
    </row>
    <row r="38" spans="1:9" s="4" customFormat="1" hidden="1" x14ac:dyDescent="0.15">
      <c r="A38" s="37"/>
      <c r="B38" s="37" t="s">
        <v>31</v>
      </c>
      <c r="C38" s="38" t="s">
        <v>14</v>
      </c>
      <c r="D38" s="37"/>
      <c r="E38" s="37"/>
      <c r="F38" s="66"/>
      <c r="G38" s="21">
        <f t="shared" si="1"/>
        <v>0</v>
      </c>
      <c r="H38" s="39"/>
      <c r="I38" s="34"/>
    </row>
    <row r="39" spans="1:9" s="4" customFormat="1" hidden="1" x14ac:dyDescent="0.15">
      <c r="A39" s="37" t="s">
        <v>32</v>
      </c>
      <c r="B39" s="37" t="s">
        <v>33</v>
      </c>
      <c r="C39" s="38" t="s">
        <v>14</v>
      </c>
      <c r="D39" s="37"/>
      <c r="E39" s="37"/>
      <c r="F39" s="66"/>
      <c r="G39" s="21">
        <f t="shared" si="1"/>
        <v>0</v>
      </c>
      <c r="H39" s="39"/>
      <c r="I39" s="34"/>
    </row>
    <row r="40" spans="1:9" s="4" customFormat="1" hidden="1" x14ac:dyDescent="0.15">
      <c r="A40" s="37"/>
      <c r="B40" s="37" t="s">
        <v>34</v>
      </c>
      <c r="C40" s="38" t="s">
        <v>14</v>
      </c>
      <c r="D40" s="37"/>
      <c r="E40" s="37"/>
      <c r="F40" s="66"/>
      <c r="G40" s="21">
        <f t="shared" si="1"/>
        <v>0</v>
      </c>
      <c r="H40" s="39"/>
      <c r="I40" s="34"/>
    </row>
    <row r="41" spans="1:9" s="4" customFormat="1" hidden="1" x14ac:dyDescent="0.15">
      <c r="A41" s="37" t="s">
        <v>35</v>
      </c>
      <c r="B41" s="37" t="s">
        <v>36</v>
      </c>
      <c r="C41" s="38" t="s">
        <v>14</v>
      </c>
      <c r="D41" s="37"/>
      <c r="E41" s="37"/>
      <c r="F41" s="66"/>
      <c r="G41" s="21">
        <f t="shared" si="1"/>
        <v>0</v>
      </c>
      <c r="H41" s="39"/>
      <c r="I41" s="34"/>
    </row>
    <row r="42" spans="1:9" s="4" customFormat="1" hidden="1" x14ac:dyDescent="0.15">
      <c r="A42" s="37"/>
      <c r="B42" s="37" t="s">
        <v>37</v>
      </c>
      <c r="C42" s="38" t="s">
        <v>14</v>
      </c>
      <c r="D42" s="37"/>
      <c r="E42" s="37"/>
      <c r="F42" s="66"/>
      <c r="G42" s="21">
        <f t="shared" si="1"/>
        <v>0</v>
      </c>
      <c r="H42" s="39"/>
      <c r="I42" s="34"/>
    </row>
    <row r="43" spans="1:9" s="4" customFormat="1" hidden="1" x14ac:dyDescent="0.15">
      <c r="A43" s="37" t="s">
        <v>38</v>
      </c>
      <c r="B43" s="37" t="s">
        <v>39</v>
      </c>
      <c r="C43" s="38" t="s">
        <v>14</v>
      </c>
      <c r="D43" s="37"/>
      <c r="E43" s="37"/>
      <c r="F43" s="66"/>
      <c r="G43" s="21">
        <f t="shared" si="1"/>
        <v>0</v>
      </c>
      <c r="H43" s="39"/>
      <c r="I43" s="34"/>
    </row>
    <row r="44" spans="1:9" s="4" customFormat="1" hidden="1" x14ac:dyDescent="0.15">
      <c r="A44" s="37"/>
      <c r="B44" s="37" t="s">
        <v>40</v>
      </c>
      <c r="C44" s="38" t="s">
        <v>14</v>
      </c>
      <c r="D44" s="37"/>
      <c r="E44" s="37"/>
      <c r="F44" s="66"/>
      <c r="G44" s="21">
        <f t="shared" si="1"/>
        <v>0</v>
      </c>
      <c r="H44" s="39"/>
      <c r="I44" s="34"/>
    </row>
    <row r="45" spans="1:9" s="4" customFormat="1" hidden="1" x14ac:dyDescent="0.15">
      <c r="A45" s="37"/>
      <c r="B45" s="37" t="s">
        <v>41</v>
      </c>
      <c r="C45" s="38" t="s">
        <v>14</v>
      </c>
      <c r="D45" s="37"/>
      <c r="E45" s="37"/>
      <c r="F45" s="66"/>
      <c r="G45" s="21">
        <f t="shared" si="1"/>
        <v>0</v>
      </c>
      <c r="H45" s="39"/>
      <c r="I45" s="34"/>
    </row>
    <row r="46" spans="1:9" s="4" customFormat="1" hidden="1" x14ac:dyDescent="0.15">
      <c r="A46" s="37"/>
      <c r="B46" s="37" t="s">
        <v>42</v>
      </c>
      <c r="C46" s="38" t="s">
        <v>14</v>
      </c>
      <c r="D46" s="37"/>
      <c r="E46" s="37"/>
      <c r="F46" s="66"/>
      <c r="G46" s="21">
        <f t="shared" si="1"/>
        <v>0</v>
      </c>
      <c r="H46" s="39"/>
      <c r="I46" s="34"/>
    </row>
    <row r="47" spans="1:9" s="4" customFormat="1" hidden="1" x14ac:dyDescent="0.15">
      <c r="A47" s="37" t="s">
        <v>43</v>
      </c>
      <c r="B47" s="37" t="s">
        <v>44</v>
      </c>
      <c r="C47" s="38" t="s">
        <v>7</v>
      </c>
      <c r="D47" s="37"/>
      <c r="E47" s="37"/>
      <c r="F47" s="66"/>
      <c r="G47" s="21">
        <f t="shared" si="1"/>
        <v>0</v>
      </c>
      <c r="H47" s="39"/>
      <c r="I47" s="34"/>
    </row>
    <row r="48" spans="1:9" s="4" customFormat="1" hidden="1" x14ac:dyDescent="0.15">
      <c r="A48" s="37"/>
      <c r="B48" s="37" t="s">
        <v>45</v>
      </c>
      <c r="C48" s="38" t="s">
        <v>7</v>
      </c>
      <c r="D48" s="37"/>
      <c r="E48" s="37"/>
      <c r="F48" s="66"/>
      <c r="G48" s="21">
        <f t="shared" si="1"/>
        <v>0</v>
      </c>
      <c r="H48" s="39"/>
      <c r="I48" s="34"/>
    </row>
    <row r="49" spans="1:9" s="4" customFormat="1" hidden="1" x14ac:dyDescent="0.15">
      <c r="A49" s="37" t="s">
        <v>46</v>
      </c>
      <c r="B49" s="37" t="s">
        <v>47</v>
      </c>
      <c r="C49" s="38" t="s">
        <v>7</v>
      </c>
      <c r="D49" s="37"/>
      <c r="E49" s="37"/>
      <c r="F49" s="66"/>
      <c r="G49" s="21">
        <f t="shared" si="1"/>
        <v>0</v>
      </c>
      <c r="H49" s="39"/>
      <c r="I49" s="34"/>
    </row>
    <row r="50" spans="1:9" s="4" customFormat="1" hidden="1" x14ac:dyDescent="0.15">
      <c r="A50" s="37"/>
      <c r="B50" s="37" t="s">
        <v>48</v>
      </c>
      <c r="C50" s="38" t="s">
        <v>7</v>
      </c>
      <c r="D50" s="37"/>
      <c r="E50" s="37"/>
      <c r="F50" s="66"/>
      <c r="G50" s="21">
        <f t="shared" si="1"/>
        <v>0</v>
      </c>
      <c r="H50" s="39"/>
      <c r="I50" s="34"/>
    </row>
    <row r="51" spans="1:9" s="4" customFormat="1" hidden="1" x14ac:dyDescent="0.15">
      <c r="A51" s="37" t="s">
        <v>49</v>
      </c>
      <c r="B51" s="37" t="s">
        <v>103</v>
      </c>
      <c r="C51" s="38" t="s">
        <v>14</v>
      </c>
      <c r="D51" s="37"/>
      <c r="E51" s="37"/>
      <c r="F51" s="66"/>
      <c r="G51" s="21">
        <f t="shared" si="1"/>
        <v>0</v>
      </c>
      <c r="H51" s="39" t="s">
        <v>50</v>
      </c>
      <c r="I51" s="34"/>
    </row>
    <row r="52" spans="1:9" s="4" customFormat="1" x14ac:dyDescent="0.15">
      <c r="A52" s="9" t="s">
        <v>51</v>
      </c>
      <c r="B52" s="9" t="s">
        <v>52</v>
      </c>
      <c r="C52" s="5" t="s">
        <v>14</v>
      </c>
      <c r="D52" s="9">
        <f>20*6</f>
        <v>120</v>
      </c>
      <c r="E52" s="9" t="s">
        <v>137</v>
      </c>
      <c r="F52" s="65"/>
      <c r="G52" s="21">
        <f t="shared" si="1"/>
        <v>0</v>
      </c>
      <c r="H52" s="20" t="s">
        <v>50</v>
      </c>
      <c r="I52" s="34"/>
    </row>
    <row r="53" spans="1:9" s="4" customFormat="1" hidden="1" x14ac:dyDescent="0.15">
      <c r="A53" s="37" t="s">
        <v>53</v>
      </c>
      <c r="B53" s="37" t="s">
        <v>54</v>
      </c>
      <c r="C53" s="38" t="s">
        <v>7</v>
      </c>
      <c r="D53" s="9">
        <f t="shared" ref="D53:D80" si="3">20*7</f>
        <v>140</v>
      </c>
      <c r="E53" s="9" t="s">
        <v>126</v>
      </c>
      <c r="F53" s="66"/>
      <c r="G53" s="21">
        <f t="shared" si="1"/>
        <v>0</v>
      </c>
      <c r="H53" s="39"/>
      <c r="I53" s="34"/>
    </row>
    <row r="54" spans="1:9" s="4" customFormat="1" hidden="1" x14ac:dyDescent="0.15">
      <c r="A54" s="37" t="s">
        <v>55</v>
      </c>
      <c r="B54" s="37" t="s">
        <v>56</v>
      </c>
      <c r="C54" s="38" t="s">
        <v>7</v>
      </c>
      <c r="D54" s="9">
        <f t="shared" si="3"/>
        <v>140</v>
      </c>
      <c r="E54" s="9" t="s">
        <v>126</v>
      </c>
      <c r="F54" s="66"/>
      <c r="G54" s="21">
        <f t="shared" si="1"/>
        <v>0</v>
      </c>
      <c r="H54" s="39"/>
      <c r="I54" s="34"/>
    </row>
    <row r="55" spans="1:9" s="4" customFormat="1" hidden="1" x14ac:dyDescent="0.15">
      <c r="A55" s="37" t="s">
        <v>57</v>
      </c>
      <c r="B55" s="37" t="s">
        <v>58</v>
      </c>
      <c r="C55" s="38" t="s">
        <v>14</v>
      </c>
      <c r="D55" s="9">
        <f t="shared" si="3"/>
        <v>140</v>
      </c>
      <c r="E55" s="9" t="s">
        <v>126</v>
      </c>
      <c r="F55" s="66"/>
      <c r="G55" s="21">
        <f t="shared" si="1"/>
        <v>0</v>
      </c>
      <c r="H55" s="39"/>
      <c r="I55" s="34"/>
    </row>
    <row r="56" spans="1:9" s="14" customFormat="1" hidden="1" x14ac:dyDescent="0.15">
      <c r="A56" s="15" t="s">
        <v>59</v>
      </c>
      <c r="B56" s="15" t="s">
        <v>60</v>
      </c>
      <c r="C56" s="13" t="s">
        <v>14</v>
      </c>
      <c r="D56" s="9">
        <f t="shared" si="3"/>
        <v>140</v>
      </c>
      <c r="E56" s="9" t="s">
        <v>126</v>
      </c>
      <c r="F56" s="66"/>
      <c r="G56" s="21">
        <f t="shared" si="1"/>
        <v>0</v>
      </c>
      <c r="H56" s="16" t="s">
        <v>61</v>
      </c>
      <c r="I56" s="33"/>
    </row>
    <row r="57" spans="1:9" s="14" customFormat="1" hidden="1" x14ac:dyDescent="0.15">
      <c r="A57" s="15" t="s">
        <v>62</v>
      </c>
      <c r="B57" s="15" t="s">
        <v>60</v>
      </c>
      <c r="C57" s="13" t="s">
        <v>14</v>
      </c>
      <c r="D57" s="9">
        <f t="shared" si="3"/>
        <v>140</v>
      </c>
      <c r="E57" s="9" t="s">
        <v>126</v>
      </c>
      <c r="F57" s="66"/>
      <c r="G57" s="21">
        <f t="shared" si="1"/>
        <v>0</v>
      </c>
      <c r="H57" s="16" t="s">
        <v>61</v>
      </c>
      <c r="I57" s="33"/>
    </row>
    <row r="58" spans="1:9" s="4" customFormat="1" hidden="1" x14ac:dyDescent="0.15">
      <c r="A58" s="37" t="s">
        <v>63</v>
      </c>
      <c r="B58" s="37" t="s">
        <v>64</v>
      </c>
      <c r="C58" s="38" t="s">
        <v>7</v>
      </c>
      <c r="D58" s="9">
        <f t="shared" si="3"/>
        <v>140</v>
      </c>
      <c r="E58" s="9" t="s">
        <v>126</v>
      </c>
      <c r="F58" s="66"/>
      <c r="G58" s="21">
        <f t="shared" si="1"/>
        <v>0</v>
      </c>
      <c r="H58" s="39"/>
      <c r="I58" s="34"/>
    </row>
    <row r="59" spans="1:9" s="4" customFormat="1" hidden="1" x14ac:dyDescent="0.15">
      <c r="A59" s="37" t="s">
        <v>65</v>
      </c>
      <c r="B59" s="37" t="s">
        <v>66</v>
      </c>
      <c r="C59" s="38" t="s">
        <v>14</v>
      </c>
      <c r="D59" s="9">
        <f t="shared" si="3"/>
        <v>140</v>
      </c>
      <c r="E59" s="9" t="s">
        <v>126</v>
      </c>
      <c r="F59" s="66"/>
      <c r="G59" s="21">
        <f t="shared" si="1"/>
        <v>0</v>
      </c>
      <c r="H59" s="39"/>
      <c r="I59" s="34"/>
    </row>
    <row r="60" spans="1:9" s="4" customFormat="1" hidden="1" x14ac:dyDescent="0.15">
      <c r="A60" s="37" t="s">
        <v>90</v>
      </c>
      <c r="B60" s="37" t="s">
        <v>66</v>
      </c>
      <c r="C60" s="38" t="s">
        <v>14</v>
      </c>
      <c r="D60" s="9">
        <f t="shared" si="3"/>
        <v>140</v>
      </c>
      <c r="E60" s="9" t="s">
        <v>126</v>
      </c>
      <c r="F60" s="66"/>
      <c r="G60" s="21">
        <f t="shared" si="1"/>
        <v>0</v>
      </c>
      <c r="H60" s="39"/>
      <c r="I60" s="34"/>
    </row>
    <row r="61" spans="1:9" s="14" customFormat="1" hidden="1" x14ac:dyDescent="0.15">
      <c r="A61" s="27" t="s">
        <v>67</v>
      </c>
      <c r="B61" s="15" t="s">
        <v>68</v>
      </c>
      <c r="C61" s="13" t="s">
        <v>14</v>
      </c>
      <c r="D61" s="9">
        <f t="shared" si="3"/>
        <v>140</v>
      </c>
      <c r="E61" s="9" t="s">
        <v>126</v>
      </c>
      <c r="F61" s="65"/>
      <c r="G61" s="21">
        <f t="shared" si="1"/>
        <v>0</v>
      </c>
      <c r="H61" s="16" t="s">
        <v>61</v>
      </c>
      <c r="I61" s="33"/>
    </row>
    <row r="62" spans="1:9" s="4" customFormat="1" x14ac:dyDescent="0.15">
      <c r="A62" s="26" t="s">
        <v>69</v>
      </c>
      <c r="B62" s="9" t="s">
        <v>70</v>
      </c>
      <c r="C62" s="5" t="s">
        <v>14</v>
      </c>
      <c r="D62" s="9">
        <v>12</v>
      </c>
      <c r="E62" s="9" t="s">
        <v>136</v>
      </c>
      <c r="F62" s="65"/>
      <c r="G62" s="21">
        <f t="shared" si="1"/>
        <v>0</v>
      </c>
      <c r="H62" s="20"/>
      <c r="I62" s="34"/>
    </row>
    <row r="63" spans="1:9" s="4" customFormat="1" x14ac:dyDescent="0.15">
      <c r="A63" s="26"/>
      <c r="B63" s="9" t="s">
        <v>71</v>
      </c>
      <c r="C63" s="5" t="s">
        <v>14</v>
      </c>
      <c r="D63" s="9">
        <v>12</v>
      </c>
      <c r="E63" s="9" t="s">
        <v>136</v>
      </c>
      <c r="F63" s="65"/>
      <c r="G63" s="21">
        <f t="shared" si="1"/>
        <v>0</v>
      </c>
      <c r="H63" s="20"/>
      <c r="I63" s="34"/>
    </row>
    <row r="64" spans="1:9" s="4" customFormat="1" x14ac:dyDescent="0.15">
      <c r="A64" s="26"/>
      <c r="B64" s="9" t="s">
        <v>89</v>
      </c>
      <c r="C64" s="5" t="s">
        <v>144</v>
      </c>
      <c r="D64" s="9">
        <v>240</v>
      </c>
      <c r="E64" s="9" t="s">
        <v>139</v>
      </c>
      <c r="F64" s="65"/>
      <c r="G64" s="21">
        <f t="shared" si="1"/>
        <v>0</v>
      </c>
      <c r="H64" s="20"/>
      <c r="I64" s="34"/>
    </row>
    <row r="65" spans="1:9" s="4" customFormat="1" x14ac:dyDescent="0.15">
      <c r="A65" s="26"/>
      <c r="B65" s="9" t="s">
        <v>72</v>
      </c>
      <c r="C65" s="5" t="s">
        <v>144</v>
      </c>
      <c r="D65" s="9">
        <v>240</v>
      </c>
      <c r="E65" s="9" t="s">
        <v>140</v>
      </c>
      <c r="F65" s="65"/>
      <c r="G65" s="21">
        <f t="shared" si="1"/>
        <v>0</v>
      </c>
      <c r="H65" s="20"/>
      <c r="I65" s="34"/>
    </row>
    <row r="66" spans="1:9" s="4" customFormat="1" x14ac:dyDescent="0.15">
      <c r="A66" s="26" t="s">
        <v>73</v>
      </c>
      <c r="B66" s="9" t="s">
        <v>74</v>
      </c>
      <c r="C66" s="5" t="s">
        <v>14</v>
      </c>
      <c r="D66" s="9">
        <v>12</v>
      </c>
      <c r="E66" s="9" t="s">
        <v>136</v>
      </c>
      <c r="F66" s="65"/>
      <c r="G66" s="21">
        <f t="shared" si="1"/>
        <v>0</v>
      </c>
      <c r="H66" s="20"/>
      <c r="I66" s="34"/>
    </row>
    <row r="67" spans="1:9" s="4" customFormat="1" x14ac:dyDescent="0.15">
      <c r="A67" s="26"/>
      <c r="B67" s="9" t="s">
        <v>75</v>
      </c>
      <c r="C67" s="5" t="s">
        <v>14</v>
      </c>
      <c r="D67" s="9">
        <v>12</v>
      </c>
      <c r="E67" s="9" t="s">
        <v>136</v>
      </c>
      <c r="F67" s="65"/>
      <c r="G67" s="21">
        <f t="shared" si="1"/>
        <v>0</v>
      </c>
      <c r="H67" s="20"/>
      <c r="I67" s="34"/>
    </row>
    <row r="68" spans="1:9" s="4" customFormat="1" hidden="1" x14ac:dyDescent="0.15">
      <c r="A68" s="26" t="s">
        <v>76</v>
      </c>
      <c r="B68" s="9" t="s">
        <v>77</v>
      </c>
      <c r="C68" s="5" t="s">
        <v>14</v>
      </c>
      <c r="D68" s="9">
        <f t="shared" si="3"/>
        <v>140</v>
      </c>
      <c r="E68" s="9" t="s">
        <v>136</v>
      </c>
      <c r="F68" s="65"/>
      <c r="G68" s="21">
        <f t="shared" si="1"/>
        <v>0</v>
      </c>
      <c r="H68" s="20"/>
      <c r="I68" s="34"/>
    </row>
    <row r="69" spans="1:9" s="3" customFormat="1" hidden="1" x14ac:dyDescent="0.15">
      <c r="A69" s="40" t="s">
        <v>78</v>
      </c>
      <c r="B69" s="37" t="s">
        <v>105</v>
      </c>
      <c r="C69" s="38" t="s">
        <v>14</v>
      </c>
      <c r="D69" s="9">
        <f t="shared" si="3"/>
        <v>140</v>
      </c>
      <c r="E69" s="9" t="s">
        <v>136</v>
      </c>
      <c r="F69" s="66"/>
      <c r="G69" s="21">
        <f t="shared" ref="G69:G82" si="4">D69*F69</f>
        <v>0</v>
      </c>
      <c r="H69" s="39" t="s">
        <v>106</v>
      </c>
      <c r="I69" s="32"/>
    </row>
    <row r="70" spans="1:9" s="4" customFormat="1" x14ac:dyDescent="0.15">
      <c r="A70" s="26" t="s">
        <v>79</v>
      </c>
      <c r="B70" s="9" t="s">
        <v>142</v>
      </c>
      <c r="C70" s="5" t="s">
        <v>14</v>
      </c>
      <c r="D70" s="9">
        <v>12</v>
      </c>
      <c r="E70" s="9" t="s">
        <v>136</v>
      </c>
      <c r="F70" s="65"/>
      <c r="G70" s="21">
        <f t="shared" si="4"/>
        <v>0</v>
      </c>
      <c r="H70" s="20"/>
      <c r="I70" s="34"/>
    </row>
    <row r="71" spans="1:9" s="14" customFormat="1" hidden="1" x14ac:dyDescent="0.15">
      <c r="A71" s="27" t="s">
        <v>80</v>
      </c>
      <c r="B71" s="15" t="s">
        <v>81</v>
      </c>
      <c r="C71" s="5" t="s">
        <v>117</v>
      </c>
      <c r="D71" s="9">
        <f t="shared" si="3"/>
        <v>140</v>
      </c>
      <c r="E71" s="9" t="s">
        <v>136</v>
      </c>
      <c r="F71" s="65"/>
      <c r="G71" s="21">
        <f t="shared" si="4"/>
        <v>0</v>
      </c>
      <c r="H71" s="16" t="s">
        <v>61</v>
      </c>
      <c r="I71" s="33"/>
    </row>
    <row r="72" spans="1:9" s="14" customFormat="1" hidden="1" x14ac:dyDescent="0.15">
      <c r="A72" s="27"/>
      <c r="B72" s="15" t="s">
        <v>82</v>
      </c>
      <c r="C72" s="5" t="s">
        <v>118</v>
      </c>
      <c r="D72" s="9">
        <f t="shared" si="3"/>
        <v>140</v>
      </c>
      <c r="E72" s="9" t="s">
        <v>136</v>
      </c>
      <c r="F72" s="65"/>
      <c r="G72" s="21">
        <f t="shared" si="4"/>
        <v>0</v>
      </c>
      <c r="H72" s="16" t="s">
        <v>61</v>
      </c>
      <c r="I72" s="33"/>
    </row>
    <row r="73" spans="1:9" s="4" customFormat="1" hidden="1" x14ac:dyDescent="0.15">
      <c r="A73" s="26" t="s">
        <v>80</v>
      </c>
      <c r="B73" s="9" t="s">
        <v>83</v>
      </c>
      <c r="C73" s="5" t="s">
        <v>119</v>
      </c>
      <c r="D73" s="9">
        <f t="shared" si="3"/>
        <v>140</v>
      </c>
      <c r="E73" s="9" t="s">
        <v>136</v>
      </c>
      <c r="F73" s="65"/>
      <c r="G73" s="21">
        <f t="shared" si="4"/>
        <v>0</v>
      </c>
      <c r="H73" s="20"/>
      <c r="I73" s="34"/>
    </row>
    <row r="74" spans="1:9" s="4" customFormat="1" hidden="1" x14ac:dyDescent="0.15">
      <c r="A74" s="26"/>
      <c r="B74" s="9" t="s">
        <v>84</v>
      </c>
      <c r="C74" s="5" t="s">
        <v>120</v>
      </c>
      <c r="D74" s="9">
        <f t="shared" si="3"/>
        <v>140</v>
      </c>
      <c r="E74" s="9" t="s">
        <v>136</v>
      </c>
      <c r="F74" s="65"/>
      <c r="G74" s="21">
        <f t="shared" si="4"/>
        <v>0</v>
      </c>
      <c r="H74" s="20"/>
      <c r="I74" s="34"/>
    </row>
    <row r="75" spans="1:9" s="4" customFormat="1" hidden="1" x14ac:dyDescent="0.15">
      <c r="A75" s="26" t="s">
        <v>85</v>
      </c>
      <c r="B75" s="9" t="s">
        <v>86</v>
      </c>
      <c r="C75" s="5" t="s">
        <v>121</v>
      </c>
      <c r="D75" s="9">
        <f t="shared" si="3"/>
        <v>140</v>
      </c>
      <c r="E75" s="9" t="s">
        <v>136</v>
      </c>
      <c r="F75" s="65"/>
      <c r="G75" s="21">
        <f t="shared" si="4"/>
        <v>0</v>
      </c>
      <c r="H75" s="20" t="s">
        <v>87</v>
      </c>
      <c r="I75" s="34"/>
    </row>
    <row r="76" spans="1:9" s="4" customFormat="1" hidden="1" x14ac:dyDescent="0.15">
      <c r="A76" s="26"/>
      <c r="B76" s="9" t="s">
        <v>88</v>
      </c>
      <c r="C76" s="5" t="s">
        <v>122</v>
      </c>
      <c r="D76" s="9">
        <f t="shared" si="3"/>
        <v>140</v>
      </c>
      <c r="E76" s="9" t="s">
        <v>136</v>
      </c>
      <c r="F76" s="65"/>
      <c r="G76" s="21">
        <f t="shared" si="4"/>
        <v>0</v>
      </c>
      <c r="H76" s="20" t="s">
        <v>87</v>
      </c>
      <c r="I76" s="34"/>
    </row>
    <row r="77" spans="1:9" hidden="1" x14ac:dyDescent="0.15">
      <c r="A77" s="41" t="s">
        <v>109</v>
      </c>
      <c r="B77" s="42" t="s">
        <v>110</v>
      </c>
      <c r="C77" s="5" t="s">
        <v>123</v>
      </c>
      <c r="D77" s="9">
        <f t="shared" si="3"/>
        <v>140</v>
      </c>
      <c r="E77" s="9" t="s">
        <v>136</v>
      </c>
      <c r="F77" s="66"/>
      <c r="G77" s="21">
        <f t="shared" si="4"/>
        <v>0</v>
      </c>
      <c r="H77" s="23"/>
    </row>
    <row r="78" spans="1:9" hidden="1" x14ac:dyDescent="0.15">
      <c r="A78" s="41" t="s">
        <v>111</v>
      </c>
      <c r="B78" s="42" t="s">
        <v>112</v>
      </c>
      <c r="C78" s="5" t="s">
        <v>117</v>
      </c>
      <c r="D78" s="9">
        <f t="shared" si="3"/>
        <v>140</v>
      </c>
      <c r="E78" s="9" t="s">
        <v>136</v>
      </c>
      <c r="F78" s="66"/>
      <c r="G78" s="21">
        <f t="shared" si="4"/>
        <v>0</v>
      </c>
      <c r="H78" s="23"/>
    </row>
    <row r="79" spans="1:9" hidden="1" x14ac:dyDescent="0.15">
      <c r="A79" s="41" t="s">
        <v>113</v>
      </c>
      <c r="B79" s="42" t="s">
        <v>112</v>
      </c>
      <c r="C79" s="5" t="s">
        <v>118</v>
      </c>
      <c r="D79" s="9">
        <f t="shared" si="3"/>
        <v>140</v>
      </c>
      <c r="E79" s="9" t="s">
        <v>136</v>
      </c>
      <c r="F79" s="66"/>
      <c r="G79" s="21">
        <f t="shared" si="4"/>
        <v>0</v>
      </c>
      <c r="H79" s="23"/>
    </row>
    <row r="80" spans="1:9" hidden="1" x14ac:dyDescent="0.15">
      <c r="A80" s="41"/>
      <c r="B80" s="42" t="s">
        <v>114</v>
      </c>
      <c r="C80" s="5" t="s">
        <v>119</v>
      </c>
      <c r="D80" s="9">
        <f t="shared" si="3"/>
        <v>140</v>
      </c>
      <c r="E80" s="9" t="s">
        <v>136</v>
      </c>
      <c r="F80" s="66"/>
      <c r="G80" s="21">
        <f t="shared" si="4"/>
        <v>0</v>
      </c>
      <c r="H80" s="23"/>
    </row>
    <row r="81" spans="1:9" x14ac:dyDescent="0.15">
      <c r="A81" s="28" t="s">
        <v>130</v>
      </c>
      <c r="B81" s="24" t="s">
        <v>131</v>
      </c>
      <c r="C81" s="5" t="s">
        <v>124</v>
      </c>
      <c r="D81" s="9">
        <v>12</v>
      </c>
      <c r="E81" s="9" t="s">
        <v>136</v>
      </c>
      <c r="F81" s="65"/>
      <c r="G81" s="21">
        <f t="shared" si="4"/>
        <v>0</v>
      </c>
      <c r="H81" s="23"/>
    </row>
    <row r="82" spans="1:9" ht="14.25" thickBot="1" x14ac:dyDescent="0.2">
      <c r="A82" s="28" t="s">
        <v>141</v>
      </c>
      <c r="B82" s="24" t="s">
        <v>143</v>
      </c>
      <c r="C82" s="2" t="s">
        <v>116</v>
      </c>
      <c r="D82" s="9">
        <f>30*30*6</f>
        <v>5400</v>
      </c>
      <c r="E82" s="9" t="s">
        <v>138</v>
      </c>
      <c r="F82" s="65"/>
      <c r="G82" s="21">
        <f t="shared" si="4"/>
        <v>0</v>
      </c>
      <c r="H82" s="23"/>
    </row>
    <row r="83" spans="1:9" ht="14.25" thickTop="1" x14ac:dyDescent="0.15">
      <c r="A83" s="60" t="s">
        <v>127</v>
      </c>
      <c r="B83" s="61"/>
      <c r="C83" s="61"/>
      <c r="D83" s="61"/>
      <c r="E83" s="62"/>
      <c r="F83" s="56"/>
      <c r="G83" s="51">
        <f>SUM(G4:G82)</f>
        <v>0</v>
      </c>
      <c r="H83" s="52"/>
    </row>
    <row r="84" spans="1:9" s="11" customFormat="1" x14ac:dyDescent="0.15">
      <c r="A84" s="50"/>
      <c r="B84" s="45"/>
      <c r="C84" s="46"/>
      <c r="D84" s="44"/>
      <c r="E84" s="44"/>
      <c r="F84" s="57"/>
      <c r="G84" s="47"/>
      <c r="H84" s="48"/>
      <c r="I84" s="49"/>
    </row>
    <row r="85" spans="1:9" s="11" customFormat="1" x14ac:dyDescent="0.15">
      <c r="A85" s="63"/>
      <c r="B85" s="63"/>
      <c r="C85" s="63"/>
      <c r="D85" s="63"/>
      <c r="E85" s="63"/>
      <c r="F85" s="57"/>
      <c r="G85" s="47"/>
      <c r="H85" s="48"/>
      <c r="I85" s="49"/>
    </row>
    <row r="86" spans="1:9" s="11" customFormat="1" x14ac:dyDescent="0.15">
      <c r="A86" s="44"/>
      <c r="B86" s="45"/>
      <c r="C86" s="46"/>
      <c r="D86" s="44"/>
      <c r="E86" s="44"/>
      <c r="F86" s="57"/>
      <c r="G86" s="47"/>
      <c r="H86" s="48"/>
      <c r="I86" s="49"/>
    </row>
    <row r="87" spans="1:9" x14ac:dyDescent="0.15">
      <c r="A87" s="29"/>
      <c r="B87" s="30"/>
      <c r="C87" s="1"/>
      <c r="D87" s="29"/>
      <c r="E87" s="29"/>
      <c r="F87" s="58"/>
      <c r="G87" s="7"/>
      <c r="H87" s="17"/>
    </row>
    <row r="88" spans="1:9" x14ac:dyDescent="0.15">
      <c r="A88" s="29"/>
      <c r="B88" s="30"/>
      <c r="C88" s="1"/>
      <c r="D88" s="29"/>
      <c r="E88" s="29"/>
      <c r="F88" s="58"/>
      <c r="G88" s="7"/>
      <c r="H88" s="17"/>
    </row>
    <row r="89" spans="1:9" x14ac:dyDescent="0.15">
      <c r="A89" s="29"/>
      <c r="B89" s="30"/>
      <c r="C89" s="1"/>
      <c r="D89" s="29"/>
      <c r="E89" s="29"/>
      <c r="F89" s="58"/>
      <c r="G89" s="7"/>
      <c r="H89" s="17"/>
    </row>
    <row r="90" spans="1:9" x14ac:dyDescent="0.15">
      <c r="A90" s="29"/>
      <c r="B90" s="30"/>
      <c r="C90" s="1"/>
      <c r="D90" s="29"/>
      <c r="E90" s="29"/>
      <c r="F90" s="58"/>
      <c r="G90" s="7"/>
      <c r="H90" s="17"/>
    </row>
    <row r="91" spans="1:9" x14ac:dyDescent="0.15">
      <c r="A91" s="29"/>
      <c r="B91" s="30"/>
      <c r="C91" s="1"/>
      <c r="D91" s="29"/>
      <c r="E91" s="29"/>
      <c r="F91" s="58"/>
      <c r="G91" s="7"/>
      <c r="H91" s="17"/>
    </row>
    <row r="92" spans="1:9" x14ac:dyDescent="0.15">
      <c r="A92" s="29"/>
      <c r="B92" s="30"/>
      <c r="C92" s="1"/>
      <c r="D92" s="29"/>
      <c r="E92" s="29"/>
      <c r="F92" s="58"/>
      <c r="G92" s="7"/>
      <c r="H92" s="17"/>
    </row>
    <row r="93" spans="1:9" x14ac:dyDescent="0.15">
      <c r="A93" s="29"/>
      <c r="B93" s="30"/>
      <c r="C93" s="1"/>
      <c r="D93" s="29"/>
      <c r="E93" s="29"/>
      <c r="F93" s="58"/>
      <c r="G93" s="7"/>
      <c r="H93" s="17"/>
    </row>
    <row r="94" spans="1:9" x14ac:dyDescent="0.15">
      <c r="A94" s="29"/>
      <c r="B94" s="30"/>
      <c r="C94" s="1"/>
      <c r="D94" s="29"/>
      <c r="E94" s="29"/>
      <c r="F94" s="58"/>
      <c r="G94" s="7"/>
      <c r="H94" s="17"/>
    </row>
    <row r="95" spans="1:9" x14ac:dyDescent="0.15">
      <c r="A95" s="29"/>
      <c r="B95" s="30"/>
      <c r="C95" s="1"/>
      <c r="D95" s="29"/>
      <c r="E95" s="29"/>
      <c r="F95" s="58"/>
      <c r="G95" s="7"/>
      <c r="H95" s="17"/>
    </row>
    <row r="96" spans="1:9" x14ac:dyDescent="0.15">
      <c r="A96" s="29"/>
      <c r="B96" s="30"/>
      <c r="C96" s="1"/>
      <c r="D96" s="29"/>
      <c r="E96" s="29"/>
      <c r="F96" s="58"/>
      <c r="G96" s="7"/>
      <c r="H96" s="17"/>
    </row>
    <row r="97" spans="1:8" x14ac:dyDescent="0.15">
      <c r="A97" s="29"/>
      <c r="B97" s="30"/>
      <c r="C97" s="1"/>
      <c r="D97" s="29"/>
      <c r="E97" s="29"/>
      <c r="F97" s="58"/>
      <c r="G97" s="7"/>
      <c r="H97" s="17"/>
    </row>
    <row r="98" spans="1:8" x14ac:dyDescent="0.15">
      <c r="A98" s="29"/>
      <c r="B98" s="30"/>
      <c r="C98" s="1"/>
      <c r="D98" s="29"/>
      <c r="E98" s="29"/>
      <c r="F98" s="58"/>
      <c r="G98" s="7"/>
      <c r="H98" s="17"/>
    </row>
    <row r="99" spans="1:8" x14ac:dyDescent="0.15">
      <c r="A99" s="29"/>
      <c r="B99" s="30"/>
      <c r="C99" s="1"/>
      <c r="D99" s="29"/>
      <c r="E99" s="29"/>
      <c r="F99" s="58"/>
      <c r="G99" s="7"/>
      <c r="H99" s="17"/>
    </row>
    <row r="100" spans="1:8" x14ac:dyDescent="0.15">
      <c r="A100" s="29"/>
      <c r="B100" s="30"/>
      <c r="C100" s="1"/>
      <c r="D100" s="29"/>
      <c r="E100" s="29"/>
      <c r="F100" s="58"/>
      <c r="G100" s="7"/>
      <c r="H100" s="17"/>
    </row>
    <row r="101" spans="1:8" x14ac:dyDescent="0.15">
      <c r="A101" s="29"/>
      <c r="B101" s="30"/>
      <c r="C101" s="1"/>
      <c r="D101" s="29"/>
      <c r="E101" s="29"/>
      <c r="F101" s="58"/>
      <c r="G101" s="7"/>
      <c r="H101" s="17"/>
    </row>
    <row r="102" spans="1:8" x14ac:dyDescent="0.15">
      <c r="A102" s="29"/>
      <c r="B102" s="30"/>
      <c r="C102" s="1"/>
      <c r="D102" s="29"/>
      <c r="E102" s="29"/>
      <c r="F102" s="58"/>
      <c r="G102" s="7"/>
      <c r="H102" s="17"/>
    </row>
    <row r="103" spans="1:8" x14ac:dyDescent="0.15">
      <c r="A103" s="29"/>
      <c r="B103" s="30"/>
      <c r="C103" s="1"/>
      <c r="D103" s="29"/>
      <c r="E103" s="29"/>
      <c r="F103" s="58"/>
      <c r="G103" s="7"/>
      <c r="H103" s="17"/>
    </row>
    <row r="104" spans="1:8" x14ac:dyDescent="0.15">
      <c r="A104" s="29"/>
      <c r="B104" s="30"/>
      <c r="C104" s="1"/>
      <c r="D104" s="29"/>
      <c r="E104" s="29"/>
      <c r="F104" s="58"/>
      <c r="G104" s="7"/>
      <c r="H104" s="17"/>
    </row>
    <row r="105" spans="1:8" x14ac:dyDescent="0.15">
      <c r="A105" s="29"/>
      <c r="B105" s="30"/>
      <c r="C105" s="1"/>
      <c r="D105" s="29"/>
      <c r="E105" s="29"/>
      <c r="F105" s="58"/>
      <c r="G105" s="7"/>
      <c r="H105" s="17"/>
    </row>
    <row r="106" spans="1:8" x14ac:dyDescent="0.15">
      <c r="A106" s="29"/>
      <c r="B106" s="30"/>
      <c r="C106" s="1"/>
      <c r="D106" s="29"/>
      <c r="E106" s="29"/>
      <c r="F106" s="58"/>
      <c r="G106" s="7"/>
      <c r="H106" s="17"/>
    </row>
    <row r="107" spans="1:8" x14ac:dyDescent="0.15">
      <c r="A107" s="29"/>
      <c r="B107" s="30"/>
      <c r="C107" s="1"/>
      <c r="D107" s="29"/>
      <c r="E107" s="29"/>
      <c r="F107" s="58"/>
      <c r="G107" s="7"/>
      <c r="H107" s="17"/>
    </row>
    <row r="108" spans="1:8" x14ac:dyDescent="0.15">
      <c r="A108" s="29"/>
      <c r="B108" s="30"/>
      <c r="C108" s="1"/>
      <c r="D108" s="29"/>
      <c r="E108" s="29"/>
      <c r="F108" s="58"/>
      <c r="G108" s="7"/>
      <c r="H108" s="17"/>
    </row>
    <row r="109" spans="1:8" x14ac:dyDescent="0.15">
      <c r="A109" s="29"/>
      <c r="B109" s="30"/>
      <c r="C109" s="1"/>
      <c r="D109" s="29"/>
      <c r="E109" s="29"/>
      <c r="F109" s="58"/>
      <c r="G109" s="7"/>
      <c r="H109" s="17"/>
    </row>
    <row r="110" spans="1:8" x14ac:dyDescent="0.15">
      <c r="A110" s="29"/>
      <c r="B110" s="30"/>
      <c r="C110" s="1"/>
      <c r="D110" s="29"/>
      <c r="E110" s="29"/>
      <c r="F110" s="58"/>
      <c r="G110" s="7"/>
      <c r="H110" s="17"/>
    </row>
    <row r="111" spans="1:8" x14ac:dyDescent="0.15">
      <c r="A111" s="29"/>
      <c r="B111" s="30"/>
      <c r="C111" s="1"/>
      <c r="D111" s="29"/>
      <c r="E111" s="29"/>
      <c r="F111" s="58"/>
      <c r="G111" s="7"/>
      <c r="H111" s="17"/>
    </row>
    <row r="112" spans="1:8" x14ac:dyDescent="0.15">
      <c r="A112" s="29"/>
      <c r="B112" s="30"/>
      <c r="C112" s="1"/>
      <c r="D112" s="29"/>
      <c r="E112" s="29"/>
      <c r="F112" s="58"/>
      <c r="G112" s="7"/>
      <c r="H112" s="17"/>
    </row>
    <row r="113" spans="1:8" x14ac:dyDescent="0.15">
      <c r="A113" s="29"/>
      <c r="B113" s="30"/>
      <c r="C113" s="1"/>
      <c r="D113" s="29"/>
      <c r="E113" s="29"/>
      <c r="F113" s="58"/>
      <c r="G113" s="7"/>
      <c r="H113" s="17"/>
    </row>
    <row r="114" spans="1:8" x14ac:dyDescent="0.15">
      <c r="A114" s="29"/>
      <c r="B114" s="30"/>
      <c r="C114" s="1"/>
      <c r="D114" s="29"/>
      <c r="E114" s="29"/>
      <c r="F114" s="58"/>
      <c r="G114" s="7"/>
      <c r="H114" s="17"/>
    </row>
    <row r="115" spans="1:8" x14ac:dyDescent="0.15">
      <c r="A115" s="29"/>
      <c r="B115" s="30"/>
      <c r="C115" s="1"/>
      <c r="D115" s="29"/>
      <c r="E115" s="29"/>
      <c r="F115" s="58"/>
      <c r="G115" s="7"/>
      <c r="H115" s="17"/>
    </row>
    <row r="116" spans="1:8" x14ac:dyDescent="0.15">
      <c r="A116" s="29"/>
      <c r="B116" s="30"/>
      <c r="C116" s="1"/>
      <c r="D116" s="29"/>
      <c r="E116" s="29"/>
      <c r="F116" s="58"/>
      <c r="G116" s="7"/>
      <c r="H116" s="17"/>
    </row>
    <row r="117" spans="1:8" x14ac:dyDescent="0.15">
      <c r="A117" s="29"/>
      <c r="B117" s="30"/>
      <c r="C117" s="1"/>
      <c r="D117" s="29"/>
      <c r="E117" s="29"/>
      <c r="F117" s="58"/>
      <c r="G117" s="7"/>
      <c r="H117" s="17"/>
    </row>
    <row r="118" spans="1:8" x14ac:dyDescent="0.15">
      <c r="A118" s="29"/>
      <c r="B118" s="30"/>
      <c r="C118" s="1"/>
      <c r="D118" s="29"/>
      <c r="E118" s="29"/>
      <c r="F118" s="58"/>
      <c r="G118" s="7"/>
      <c r="H118" s="17"/>
    </row>
    <row r="119" spans="1:8" x14ac:dyDescent="0.15">
      <c r="A119" s="29"/>
      <c r="B119" s="30"/>
      <c r="C119" s="1"/>
      <c r="D119" s="29"/>
      <c r="E119" s="29"/>
      <c r="F119" s="58"/>
      <c r="G119" s="7"/>
      <c r="H119" s="17"/>
    </row>
    <row r="120" spans="1:8" x14ac:dyDescent="0.15">
      <c r="A120" s="31"/>
      <c r="B120" s="31"/>
      <c r="D120" s="31"/>
      <c r="E120" s="31"/>
    </row>
    <row r="121" spans="1:8" x14ac:dyDescent="0.15">
      <c r="A121" s="31"/>
      <c r="B121" s="31"/>
      <c r="D121" s="31"/>
      <c r="E121" s="31"/>
    </row>
    <row r="122" spans="1:8" x14ac:dyDescent="0.15">
      <c r="A122" s="31"/>
      <c r="B122" s="31"/>
      <c r="D122" s="31"/>
      <c r="E122" s="31"/>
    </row>
    <row r="123" spans="1:8" x14ac:dyDescent="0.15">
      <c r="A123" s="31"/>
      <c r="B123" s="31"/>
      <c r="D123" s="31"/>
      <c r="E123" s="31"/>
    </row>
    <row r="124" spans="1:8" x14ac:dyDescent="0.15">
      <c r="A124" s="31"/>
      <c r="B124" s="31"/>
      <c r="D124" s="31"/>
      <c r="E124" s="31"/>
    </row>
    <row r="125" spans="1:8" x14ac:dyDescent="0.15">
      <c r="A125" s="31"/>
      <c r="B125" s="31"/>
      <c r="D125" s="31"/>
      <c r="E125" s="31"/>
    </row>
    <row r="126" spans="1:8" x14ac:dyDescent="0.15">
      <c r="A126" s="31"/>
      <c r="B126" s="31"/>
      <c r="D126" s="31"/>
      <c r="E126" s="31"/>
    </row>
    <row r="127" spans="1:8" x14ac:dyDescent="0.15">
      <c r="A127" s="31"/>
      <c r="B127" s="31"/>
      <c r="D127" s="31"/>
      <c r="E127" s="31"/>
    </row>
    <row r="128" spans="1:8" x14ac:dyDescent="0.15">
      <c r="A128" s="31"/>
      <c r="B128" s="31"/>
      <c r="D128" s="31"/>
      <c r="E128" s="31"/>
    </row>
    <row r="129" spans="1:5" x14ac:dyDescent="0.15">
      <c r="A129" s="31"/>
      <c r="B129" s="31"/>
      <c r="D129" s="31"/>
      <c r="E129" s="31"/>
    </row>
    <row r="130" spans="1:5" x14ac:dyDescent="0.15">
      <c r="A130" s="31"/>
      <c r="B130" s="31"/>
      <c r="D130" s="31"/>
      <c r="E130" s="31"/>
    </row>
    <row r="131" spans="1:5" x14ac:dyDescent="0.15">
      <c r="A131" s="31"/>
      <c r="B131" s="31"/>
      <c r="D131" s="31"/>
      <c r="E131" s="31"/>
    </row>
    <row r="132" spans="1:5" x14ac:dyDescent="0.15">
      <c r="A132" s="31"/>
      <c r="B132" s="31"/>
      <c r="D132" s="31"/>
      <c r="E132" s="31"/>
    </row>
    <row r="133" spans="1:5" x14ac:dyDescent="0.15">
      <c r="A133" s="31"/>
      <c r="B133" s="31"/>
      <c r="D133" s="31"/>
      <c r="E133" s="31"/>
    </row>
    <row r="134" spans="1:5" x14ac:dyDescent="0.15">
      <c r="A134" s="31"/>
      <c r="B134" s="31"/>
      <c r="D134" s="31"/>
      <c r="E134" s="31"/>
    </row>
    <row r="135" spans="1:5" x14ac:dyDescent="0.15">
      <c r="A135" s="31"/>
      <c r="B135" s="31"/>
      <c r="D135" s="31"/>
      <c r="E135" s="31"/>
    </row>
    <row r="136" spans="1:5" x14ac:dyDescent="0.15">
      <c r="A136" s="31"/>
      <c r="B136" s="31"/>
      <c r="D136" s="31"/>
      <c r="E136" s="31"/>
    </row>
    <row r="137" spans="1:5" x14ac:dyDescent="0.15">
      <c r="A137" s="31"/>
      <c r="B137" s="31"/>
      <c r="D137" s="31"/>
      <c r="E137" s="31"/>
    </row>
    <row r="138" spans="1:5" x14ac:dyDescent="0.15">
      <c r="A138" s="31"/>
      <c r="B138" s="31"/>
      <c r="D138" s="31"/>
      <c r="E138" s="31"/>
    </row>
    <row r="139" spans="1:5" x14ac:dyDescent="0.15">
      <c r="A139" s="31"/>
      <c r="B139" s="31"/>
      <c r="D139" s="31"/>
      <c r="E139" s="31"/>
    </row>
    <row r="140" spans="1:5" x14ac:dyDescent="0.15">
      <c r="A140" s="31"/>
      <c r="B140" s="31"/>
      <c r="D140" s="31"/>
      <c r="E140" s="31"/>
    </row>
    <row r="141" spans="1:5" x14ac:dyDescent="0.15">
      <c r="A141" s="31"/>
      <c r="B141" s="31"/>
      <c r="D141" s="31"/>
      <c r="E141" s="31"/>
    </row>
    <row r="142" spans="1:5" x14ac:dyDescent="0.15">
      <c r="A142" s="31"/>
      <c r="B142" s="31"/>
      <c r="D142" s="31"/>
      <c r="E142" s="31"/>
    </row>
    <row r="143" spans="1:5" x14ac:dyDescent="0.15">
      <c r="A143" s="31"/>
      <c r="B143" s="31"/>
      <c r="D143" s="31"/>
      <c r="E143" s="31"/>
    </row>
    <row r="144" spans="1:5" x14ac:dyDescent="0.15">
      <c r="A144" s="31"/>
      <c r="B144" s="31"/>
      <c r="D144" s="31"/>
      <c r="E144" s="31"/>
    </row>
    <row r="145" spans="1:5" x14ac:dyDescent="0.15">
      <c r="A145" s="31"/>
      <c r="B145" s="31"/>
      <c r="D145" s="31"/>
      <c r="E145" s="31"/>
    </row>
    <row r="146" spans="1:5" x14ac:dyDescent="0.15">
      <c r="A146" s="31"/>
      <c r="B146" s="31"/>
      <c r="D146" s="31"/>
      <c r="E146" s="31"/>
    </row>
    <row r="147" spans="1:5" x14ac:dyDescent="0.15">
      <c r="A147" s="31"/>
      <c r="B147" s="31"/>
      <c r="D147" s="31"/>
      <c r="E147" s="31"/>
    </row>
    <row r="148" spans="1:5" x14ac:dyDescent="0.15">
      <c r="A148" s="31"/>
      <c r="B148" s="31"/>
      <c r="D148" s="31"/>
      <c r="E148" s="31"/>
    </row>
    <row r="149" spans="1:5" x14ac:dyDescent="0.15">
      <c r="A149" s="31"/>
      <c r="B149" s="31"/>
      <c r="D149" s="31"/>
      <c r="E149" s="31"/>
    </row>
    <row r="150" spans="1:5" x14ac:dyDescent="0.15">
      <c r="A150" s="31"/>
      <c r="B150" s="31"/>
      <c r="D150" s="31"/>
      <c r="E150" s="31"/>
    </row>
    <row r="151" spans="1:5" x14ac:dyDescent="0.15">
      <c r="A151" s="31"/>
      <c r="B151" s="31"/>
      <c r="D151" s="31"/>
      <c r="E151" s="31"/>
    </row>
    <row r="152" spans="1:5" x14ac:dyDescent="0.15">
      <c r="A152" s="31"/>
      <c r="B152" s="31"/>
      <c r="D152" s="31"/>
      <c r="E152" s="31"/>
    </row>
    <row r="153" spans="1:5" x14ac:dyDescent="0.15">
      <c r="A153" s="31"/>
      <c r="B153" s="31"/>
      <c r="D153" s="31"/>
      <c r="E153" s="31"/>
    </row>
    <row r="154" spans="1:5" x14ac:dyDescent="0.15">
      <c r="A154" s="31"/>
      <c r="B154" s="31"/>
      <c r="D154" s="31"/>
      <c r="E154" s="31"/>
    </row>
    <row r="155" spans="1:5" x14ac:dyDescent="0.15">
      <c r="A155" s="31"/>
      <c r="B155" s="31"/>
      <c r="D155" s="31"/>
      <c r="E155" s="31"/>
    </row>
    <row r="156" spans="1:5" x14ac:dyDescent="0.15">
      <c r="A156" s="31"/>
      <c r="B156" s="31"/>
      <c r="D156" s="31"/>
      <c r="E156" s="31"/>
    </row>
    <row r="157" spans="1:5" x14ac:dyDescent="0.15">
      <c r="A157" s="31"/>
      <c r="B157" s="31"/>
      <c r="D157" s="31"/>
      <c r="E157" s="31"/>
    </row>
    <row r="158" spans="1:5" x14ac:dyDescent="0.15">
      <c r="A158" s="31"/>
      <c r="B158" s="31"/>
      <c r="D158" s="31"/>
      <c r="E158" s="31"/>
    </row>
    <row r="159" spans="1:5" x14ac:dyDescent="0.15">
      <c r="A159" s="31"/>
      <c r="B159" s="31"/>
      <c r="D159" s="31"/>
      <c r="E159" s="31"/>
    </row>
    <row r="160" spans="1:5" x14ac:dyDescent="0.15">
      <c r="A160" s="31"/>
      <c r="B160" s="31"/>
      <c r="D160" s="31"/>
      <c r="E160" s="31"/>
    </row>
    <row r="161" spans="1:5" x14ac:dyDescent="0.15">
      <c r="A161" s="31"/>
      <c r="B161" s="31"/>
      <c r="D161" s="31"/>
      <c r="E161" s="31"/>
    </row>
    <row r="162" spans="1:5" x14ac:dyDescent="0.15">
      <c r="A162" s="31"/>
      <c r="B162" s="31"/>
      <c r="D162" s="31"/>
      <c r="E162" s="31"/>
    </row>
    <row r="163" spans="1:5" x14ac:dyDescent="0.15">
      <c r="A163" s="31"/>
      <c r="B163" s="31"/>
      <c r="D163" s="31"/>
      <c r="E163" s="31"/>
    </row>
    <row r="164" spans="1:5" x14ac:dyDescent="0.15">
      <c r="A164" s="31"/>
      <c r="B164" s="31"/>
      <c r="D164" s="31"/>
      <c r="E164" s="31"/>
    </row>
    <row r="165" spans="1:5" x14ac:dyDescent="0.15">
      <c r="A165" s="31"/>
      <c r="B165" s="31"/>
      <c r="D165" s="31"/>
      <c r="E165" s="31"/>
    </row>
    <row r="166" spans="1:5" x14ac:dyDescent="0.15">
      <c r="A166" s="31"/>
      <c r="B166" s="31"/>
      <c r="D166" s="31"/>
      <c r="E166" s="31"/>
    </row>
    <row r="167" spans="1:5" x14ac:dyDescent="0.15">
      <c r="A167" s="31"/>
      <c r="B167" s="31"/>
      <c r="D167" s="31"/>
      <c r="E167" s="31"/>
    </row>
    <row r="168" spans="1:5" x14ac:dyDescent="0.15">
      <c r="A168" s="31"/>
      <c r="B168" s="31"/>
      <c r="D168" s="31"/>
      <c r="E168" s="31"/>
    </row>
    <row r="169" spans="1:5" x14ac:dyDescent="0.15">
      <c r="A169" s="31"/>
      <c r="B169" s="31"/>
      <c r="D169" s="31"/>
      <c r="E169" s="31"/>
    </row>
    <row r="170" spans="1:5" x14ac:dyDescent="0.15">
      <c r="A170" s="31"/>
      <c r="B170" s="31"/>
      <c r="D170" s="31"/>
      <c r="E170" s="31"/>
    </row>
    <row r="171" spans="1:5" x14ac:dyDescent="0.15">
      <c r="A171" s="31"/>
      <c r="B171" s="31"/>
      <c r="D171" s="31"/>
      <c r="E171" s="31"/>
    </row>
    <row r="172" spans="1:5" x14ac:dyDescent="0.15">
      <c r="A172" s="31"/>
      <c r="B172" s="31"/>
      <c r="D172" s="31"/>
      <c r="E172" s="31"/>
    </row>
    <row r="173" spans="1:5" x14ac:dyDescent="0.15">
      <c r="A173" s="31"/>
      <c r="B173" s="31"/>
      <c r="D173" s="31"/>
      <c r="E173" s="31"/>
    </row>
    <row r="174" spans="1:5" x14ac:dyDescent="0.15">
      <c r="A174" s="31"/>
      <c r="B174" s="31"/>
      <c r="D174" s="31"/>
      <c r="E174" s="31"/>
    </row>
    <row r="175" spans="1:5" x14ac:dyDescent="0.15">
      <c r="A175" s="31"/>
      <c r="B175" s="31"/>
      <c r="D175" s="31"/>
      <c r="E175" s="31"/>
    </row>
    <row r="176" spans="1:5" x14ac:dyDescent="0.15">
      <c r="A176" s="31"/>
      <c r="B176" s="31"/>
      <c r="D176" s="31"/>
      <c r="E176" s="31"/>
    </row>
    <row r="177" spans="1:5" x14ac:dyDescent="0.15">
      <c r="A177" s="31"/>
      <c r="B177" s="31"/>
      <c r="D177" s="31"/>
      <c r="E177" s="31"/>
    </row>
    <row r="178" spans="1:5" x14ac:dyDescent="0.15">
      <c r="A178" s="31"/>
      <c r="B178" s="31"/>
      <c r="D178" s="31"/>
      <c r="E178" s="31"/>
    </row>
    <row r="179" spans="1:5" x14ac:dyDescent="0.15">
      <c r="A179" s="31"/>
      <c r="B179" s="31"/>
      <c r="D179" s="31"/>
      <c r="E179" s="31"/>
    </row>
    <row r="180" spans="1:5" x14ac:dyDescent="0.15">
      <c r="A180" s="31"/>
      <c r="B180" s="31"/>
      <c r="D180" s="31"/>
      <c r="E180" s="31"/>
    </row>
    <row r="181" spans="1:5" x14ac:dyDescent="0.15">
      <c r="A181" s="31"/>
      <c r="B181" s="31"/>
      <c r="D181" s="31"/>
      <c r="E181" s="31"/>
    </row>
    <row r="182" spans="1:5" x14ac:dyDescent="0.15">
      <c r="A182" s="31"/>
      <c r="B182" s="31"/>
      <c r="D182" s="31"/>
      <c r="E182" s="31"/>
    </row>
    <row r="183" spans="1:5" x14ac:dyDescent="0.15">
      <c r="A183" s="31"/>
      <c r="B183" s="31"/>
      <c r="D183" s="31"/>
      <c r="E183" s="31"/>
    </row>
    <row r="184" spans="1:5" x14ac:dyDescent="0.15">
      <c r="A184" s="31"/>
      <c r="B184" s="31"/>
      <c r="D184" s="31"/>
      <c r="E184" s="31"/>
    </row>
    <row r="185" spans="1:5" x14ac:dyDescent="0.15">
      <c r="A185" s="31"/>
      <c r="B185" s="31"/>
      <c r="D185" s="31"/>
      <c r="E185" s="31"/>
    </row>
    <row r="186" spans="1:5" x14ac:dyDescent="0.15">
      <c r="A186" s="31"/>
      <c r="B186" s="31"/>
      <c r="D186" s="31"/>
      <c r="E186" s="31"/>
    </row>
    <row r="187" spans="1:5" x14ac:dyDescent="0.15">
      <c r="A187" s="31"/>
      <c r="B187" s="31"/>
      <c r="D187" s="31"/>
      <c r="E187" s="31"/>
    </row>
    <row r="188" spans="1:5" x14ac:dyDescent="0.15">
      <c r="A188" s="31"/>
      <c r="B188" s="31"/>
      <c r="D188" s="31"/>
      <c r="E188" s="31"/>
    </row>
    <row r="189" spans="1:5" x14ac:dyDescent="0.15">
      <c r="A189" s="31"/>
      <c r="B189" s="31"/>
      <c r="D189" s="31"/>
      <c r="E189" s="31"/>
    </row>
    <row r="190" spans="1:5" x14ac:dyDescent="0.15">
      <c r="B190" s="31"/>
    </row>
    <row r="191" spans="1:5" x14ac:dyDescent="0.15">
      <c r="B191" s="31"/>
    </row>
    <row r="192" spans="1:5" x14ac:dyDescent="0.15">
      <c r="B192" s="31"/>
    </row>
    <row r="193" spans="2:2" x14ac:dyDescent="0.15">
      <c r="B193" s="31"/>
    </row>
    <row r="194" spans="2:2" x14ac:dyDescent="0.15">
      <c r="B194" s="31"/>
    </row>
    <row r="195" spans="2:2" x14ac:dyDescent="0.15">
      <c r="B195" s="31"/>
    </row>
    <row r="196" spans="2:2" x14ac:dyDescent="0.15">
      <c r="B196" s="31"/>
    </row>
    <row r="197" spans="2:2" x14ac:dyDescent="0.15">
      <c r="B197" s="31"/>
    </row>
    <row r="198" spans="2:2" x14ac:dyDescent="0.15">
      <c r="B198" s="31"/>
    </row>
    <row r="199" spans="2:2" x14ac:dyDescent="0.15">
      <c r="B199" s="31"/>
    </row>
    <row r="200" spans="2:2" x14ac:dyDescent="0.15">
      <c r="B200" s="31"/>
    </row>
    <row r="201" spans="2:2" x14ac:dyDescent="0.15">
      <c r="B201" s="31"/>
    </row>
    <row r="202" spans="2:2" x14ac:dyDescent="0.15">
      <c r="B202" s="31"/>
    </row>
    <row r="203" spans="2:2" x14ac:dyDescent="0.15">
      <c r="B203" s="31"/>
    </row>
    <row r="204" spans="2:2" x14ac:dyDescent="0.15">
      <c r="B204" s="31"/>
    </row>
    <row r="205" spans="2:2" x14ac:dyDescent="0.15">
      <c r="B205" s="31"/>
    </row>
    <row r="206" spans="2:2" x14ac:dyDescent="0.15">
      <c r="B206" s="31"/>
    </row>
    <row r="207" spans="2:2" x14ac:dyDescent="0.15">
      <c r="B207" s="31"/>
    </row>
    <row r="208" spans="2:2" x14ac:dyDescent="0.15">
      <c r="B208" s="31"/>
    </row>
    <row r="209" spans="2:2" x14ac:dyDescent="0.15">
      <c r="B209" s="31"/>
    </row>
    <row r="210" spans="2:2" x14ac:dyDescent="0.15">
      <c r="B210" s="31"/>
    </row>
    <row r="211" spans="2:2" x14ac:dyDescent="0.15">
      <c r="B211" s="31"/>
    </row>
    <row r="212" spans="2:2" x14ac:dyDescent="0.15">
      <c r="B212" s="31"/>
    </row>
    <row r="213" spans="2:2" x14ac:dyDescent="0.15">
      <c r="B213" s="31"/>
    </row>
    <row r="214" spans="2:2" x14ac:dyDescent="0.15">
      <c r="B214" s="31"/>
    </row>
    <row r="215" spans="2:2" x14ac:dyDescent="0.15">
      <c r="B215" s="31"/>
    </row>
    <row r="216" spans="2:2" x14ac:dyDescent="0.15">
      <c r="B216" s="31"/>
    </row>
    <row r="217" spans="2:2" x14ac:dyDescent="0.15">
      <c r="B217" s="31"/>
    </row>
    <row r="218" spans="2:2" x14ac:dyDescent="0.15">
      <c r="B218" s="31"/>
    </row>
    <row r="219" spans="2:2" x14ac:dyDescent="0.15">
      <c r="B219" s="31"/>
    </row>
    <row r="220" spans="2:2" x14ac:dyDescent="0.15">
      <c r="B220" s="31"/>
    </row>
    <row r="221" spans="2:2" x14ac:dyDescent="0.15">
      <c r="B221" s="31"/>
    </row>
    <row r="222" spans="2:2" x14ac:dyDescent="0.15">
      <c r="B222" s="31"/>
    </row>
    <row r="223" spans="2:2" x14ac:dyDescent="0.15">
      <c r="B223" s="31"/>
    </row>
    <row r="224" spans="2:2" x14ac:dyDescent="0.15">
      <c r="B224" s="31"/>
    </row>
    <row r="225" spans="2:2" x14ac:dyDescent="0.15">
      <c r="B225" s="31"/>
    </row>
    <row r="226" spans="2:2" x14ac:dyDescent="0.15">
      <c r="B226" s="31"/>
    </row>
    <row r="227" spans="2:2" x14ac:dyDescent="0.15">
      <c r="B227" s="31"/>
    </row>
    <row r="228" spans="2:2" x14ac:dyDescent="0.15">
      <c r="B228" s="31"/>
    </row>
    <row r="229" spans="2:2" x14ac:dyDescent="0.15">
      <c r="B229" s="31"/>
    </row>
    <row r="230" spans="2:2" x14ac:dyDescent="0.15">
      <c r="B230" s="31"/>
    </row>
    <row r="231" spans="2:2" x14ac:dyDescent="0.15">
      <c r="B231" s="31"/>
    </row>
    <row r="232" spans="2:2" x14ac:dyDescent="0.15">
      <c r="B232" s="31"/>
    </row>
    <row r="233" spans="2:2" x14ac:dyDescent="0.15">
      <c r="B233" s="31"/>
    </row>
    <row r="234" spans="2:2" x14ac:dyDescent="0.15">
      <c r="B234" s="31"/>
    </row>
    <row r="235" spans="2:2" x14ac:dyDescent="0.15">
      <c r="B235" s="31"/>
    </row>
    <row r="236" spans="2:2" x14ac:dyDescent="0.15">
      <c r="B236" s="31"/>
    </row>
    <row r="237" spans="2:2" x14ac:dyDescent="0.15">
      <c r="B237" s="31"/>
    </row>
    <row r="238" spans="2:2" x14ac:dyDescent="0.15">
      <c r="B238" s="31"/>
    </row>
    <row r="239" spans="2:2" x14ac:dyDescent="0.15">
      <c r="B239" s="31"/>
    </row>
    <row r="240" spans="2:2" x14ac:dyDescent="0.15">
      <c r="B240" s="31"/>
    </row>
    <row r="241" spans="2:2" x14ac:dyDescent="0.15">
      <c r="B241" s="31"/>
    </row>
    <row r="242" spans="2:2" x14ac:dyDescent="0.15">
      <c r="B242" s="31"/>
    </row>
    <row r="243" spans="2:2" x14ac:dyDescent="0.15">
      <c r="B243" s="31"/>
    </row>
    <row r="244" spans="2:2" x14ac:dyDescent="0.15">
      <c r="B244" s="31"/>
    </row>
    <row r="245" spans="2:2" x14ac:dyDescent="0.15">
      <c r="B245" s="31"/>
    </row>
    <row r="246" spans="2:2" x14ac:dyDescent="0.15">
      <c r="B246" s="31"/>
    </row>
    <row r="247" spans="2:2" x14ac:dyDescent="0.15">
      <c r="B247" s="31"/>
    </row>
    <row r="248" spans="2:2" x14ac:dyDescent="0.15">
      <c r="B248" s="31"/>
    </row>
    <row r="249" spans="2:2" x14ac:dyDescent="0.15">
      <c r="B249" s="31"/>
    </row>
    <row r="250" spans="2:2" x14ac:dyDescent="0.15">
      <c r="B250" s="31"/>
    </row>
    <row r="251" spans="2:2" x14ac:dyDescent="0.15">
      <c r="B251" s="31"/>
    </row>
    <row r="252" spans="2:2" x14ac:dyDescent="0.15">
      <c r="B252" s="31"/>
    </row>
    <row r="253" spans="2:2" x14ac:dyDescent="0.15">
      <c r="B253" s="31"/>
    </row>
    <row r="254" spans="2:2" x14ac:dyDescent="0.15">
      <c r="B254" s="31"/>
    </row>
    <row r="255" spans="2:2" x14ac:dyDescent="0.15">
      <c r="B255" s="31"/>
    </row>
    <row r="256" spans="2:2" x14ac:dyDescent="0.15">
      <c r="B256" s="31"/>
    </row>
    <row r="257" spans="2:2" x14ac:dyDescent="0.15">
      <c r="B257" s="31"/>
    </row>
    <row r="258" spans="2:2" x14ac:dyDescent="0.15">
      <c r="B258" s="31"/>
    </row>
    <row r="259" spans="2:2" x14ac:dyDescent="0.15">
      <c r="B259" s="31"/>
    </row>
    <row r="260" spans="2:2" x14ac:dyDescent="0.15">
      <c r="B260" s="31"/>
    </row>
    <row r="261" spans="2:2" x14ac:dyDescent="0.15">
      <c r="B261" s="31"/>
    </row>
    <row r="262" spans="2:2" x14ac:dyDescent="0.15">
      <c r="B262" s="31"/>
    </row>
    <row r="263" spans="2:2" x14ac:dyDescent="0.15">
      <c r="B263" s="31"/>
    </row>
    <row r="264" spans="2:2" x14ac:dyDescent="0.15">
      <c r="B264" s="31"/>
    </row>
    <row r="265" spans="2:2" x14ac:dyDescent="0.15">
      <c r="B265" s="31"/>
    </row>
    <row r="266" spans="2:2" x14ac:dyDescent="0.15">
      <c r="B266" s="31"/>
    </row>
    <row r="267" spans="2:2" x14ac:dyDescent="0.15">
      <c r="B267" s="31"/>
    </row>
    <row r="268" spans="2:2" x14ac:dyDescent="0.15">
      <c r="B268" s="31"/>
    </row>
    <row r="269" spans="2:2" x14ac:dyDescent="0.15">
      <c r="B269" s="31"/>
    </row>
    <row r="270" spans="2:2" x14ac:dyDescent="0.15">
      <c r="B270" s="31"/>
    </row>
    <row r="271" spans="2:2" x14ac:dyDescent="0.15">
      <c r="B271" s="31"/>
    </row>
    <row r="272" spans="2:2" x14ac:dyDescent="0.15">
      <c r="B272" s="31"/>
    </row>
    <row r="273" spans="2:2" x14ac:dyDescent="0.15">
      <c r="B273" s="31"/>
    </row>
    <row r="274" spans="2:2" x14ac:dyDescent="0.15">
      <c r="B274" s="31"/>
    </row>
    <row r="275" spans="2:2" x14ac:dyDescent="0.15">
      <c r="B275" s="31"/>
    </row>
    <row r="276" spans="2:2" x14ac:dyDescent="0.15">
      <c r="B276" s="31"/>
    </row>
    <row r="277" spans="2:2" x14ac:dyDescent="0.15">
      <c r="B277" s="31"/>
    </row>
    <row r="278" spans="2:2" x14ac:dyDescent="0.15">
      <c r="B278" s="31"/>
    </row>
    <row r="279" spans="2:2" x14ac:dyDescent="0.15">
      <c r="B279" s="31"/>
    </row>
    <row r="280" spans="2:2" x14ac:dyDescent="0.15">
      <c r="B280" s="31"/>
    </row>
    <row r="281" spans="2:2" x14ac:dyDescent="0.15">
      <c r="B281" s="31"/>
    </row>
    <row r="282" spans="2:2" x14ac:dyDescent="0.15">
      <c r="B282" s="31"/>
    </row>
    <row r="283" spans="2:2" x14ac:dyDescent="0.15">
      <c r="B283" s="31"/>
    </row>
    <row r="284" spans="2:2" x14ac:dyDescent="0.15">
      <c r="B284" s="31"/>
    </row>
    <row r="285" spans="2:2" x14ac:dyDescent="0.15">
      <c r="B285" s="31"/>
    </row>
    <row r="286" spans="2:2" x14ac:dyDescent="0.15">
      <c r="B286" s="31"/>
    </row>
    <row r="287" spans="2:2" x14ac:dyDescent="0.15">
      <c r="B287" s="31"/>
    </row>
    <row r="288" spans="2:2" x14ac:dyDescent="0.15">
      <c r="B288" s="31"/>
    </row>
    <row r="289" spans="2:2" x14ac:dyDescent="0.15">
      <c r="B289" s="31"/>
    </row>
    <row r="290" spans="2:2" x14ac:dyDescent="0.15">
      <c r="B290" s="31"/>
    </row>
    <row r="291" spans="2:2" x14ac:dyDescent="0.15">
      <c r="B291" s="31"/>
    </row>
    <row r="292" spans="2:2" x14ac:dyDescent="0.15">
      <c r="B292" s="31"/>
    </row>
    <row r="293" spans="2:2" x14ac:dyDescent="0.15">
      <c r="B293" s="31"/>
    </row>
    <row r="294" spans="2:2" x14ac:dyDescent="0.15">
      <c r="B294" s="31"/>
    </row>
    <row r="295" spans="2:2" x14ac:dyDescent="0.15">
      <c r="B295" s="31"/>
    </row>
    <row r="296" spans="2:2" x14ac:dyDescent="0.15">
      <c r="B296" s="31"/>
    </row>
    <row r="297" spans="2:2" x14ac:dyDescent="0.15">
      <c r="B297" s="31"/>
    </row>
    <row r="298" spans="2:2" x14ac:dyDescent="0.15">
      <c r="B298" s="31"/>
    </row>
    <row r="299" spans="2:2" x14ac:dyDescent="0.15">
      <c r="B299" s="31"/>
    </row>
    <row r="300" spans="2:2" x14ac:dyDescent="0.15">
      <c r="B300" s="31"/>
    </row>
    <row r="301" spans="2:2" x14ac:dyDescent="0.15">
      <c r="B301" s="31"/>
    </row>
    <row r="302" spans="2:2" x14ac:dyDescent="0.15">
      <c r="B302" s="31"/>
    </row>
    <row r="303" spans="2:2" x14ac:dyDescent="0.15">
      <c r="B303" s="31"/>
    </row>
    <row r="304" spans="2:2" x14ac:dyDescent="0.15">
      <c r="B304" s="31"/>
    </row>
    <row r="305" spans="2:2" x14ac:dyDescent="0.15">
      <c r="B305" s="31"/>
    </row>
    <row r="306" spans="2:2" x14ac:dyDescent="0.15">
      <c r="B306" s="31"/>
    </row>
    <row r="307" spans="2:2" x14ac:dyDescent="0.15">
      <c r="B307" s="31"/>
    </row>
    <row r="308" spans="2:2" x14ac:dyDescent="0.15">
      <c r="B308" s="31"/>
    </row>
    <row r="309" spans="2:2" x14ac:dyDescent="0.15">
      <c r="B309" s="31"/>
    </row>
    <row r="310" spans="2:2" x14ac:dyDescent="0.15">
      <c r="B310" s="31"/>
    </row>
    <row r="311" spans="2:2" x14ac:dyDescent="0.15">
      <c r="B311" s="31"/>
    </row>
    <row r="312" spans="2:2" x14ac:dyDescent="0.15">
      <c r="B312" s="31"/>
    </row>
    <row r="313" spans="2:2" x14ac:dyDescent="0.15">
      <c r="B313" s="31"/>
    </row>
    <row r="314" spans="2:2" x14ac:dyDescent="0.15">
      <c r="B314" s="31"/>
    </row>
    <row r="315" spans="2:2" x14ac:dyDescent="0.15">
      <c r="B315" s="31"/>
    </row>
    <row r="316" spans="2:2" x14ac:dyDescent="0.15">
      <c r="B316" s="31"/>
    </row>
    <row r="317" spans="2:2" x14ac:dyDescent="0.15">
      <c r="B317" s="31"/>
    </row>
    <row r="318" spans="2:2" x14ac:dyDescent="0.15">
      <c r="B318" s="31"/>
    </row>
    <row r="319" spans="2:2" x14ac:dyDescent="0.15">
      <c r="B319" s="31"/>
    </row>
    <row r="320" spans="2:2" x14ac:dyDescent="0.15">
      <c r="B320" s="31"/>
    </row>
    <row r="321" spans="2:2" x14ac:dyDescent="0.15">
      <c r="B321" s="31"/>
    </row>
    <row r="322" spans="2:2" x14ac:dyDescent="0.15">
      <c r="B322" s="31"/>
    </row>
    <row r="323" spans="2:2" x14ac:dyDescent="0.15">
      <c r="B323" s="31"/>
    </row>
    <row r="324" spans="2:2" x14ac:dyDescent="0.15">
      <c r="B324" s="31"/>
    </row>
    <row r="325" spans="2:2" x14ac:dyDescent="0.15">
      <c r="B325" s="31"/>
    </row>
    <row r="326" spans="2:2" x14ac:dyDescent="0.15">
      <c r="B326" s="31"/>
    </row>
    <row r="327" spans="2:2" x14ac:dyDescent="0.15">
      <c r="B327" s="31"/>
    </row>
    <row r="328" spans="2:2" x14ac:dyDescent="0.15">
      <c r="B328" s="31"/>
    </row>
    <row r="329" spans="2:2" x14ac:dyDescent="0.15">
      <c r="B329" s="31"/>
    </row>
    <row r="330" spans="2:2" x14ac:dyDescent="0.15">
      <c r="B330" s="31"/>
    </row>
    <row r="331" spans="2:2" x14ac:dyDescent="0.15">
      <c r="B331" s="31"/>
    </row>
    <row r="332" spans="2:2" x14ac:dyDescent="0.15">
      <c r="B332" s="31"/>
    </row>
    <row r="333" spans="2:2" x14ac:dyDescent="0.15">
      <c r="B333" s="31"/>
    </row>
    <row r="334" spans="2:2" x14ac:dyDescent="0.15">
      <c r="B334" s="31"/>
    </row>
    <row r="335" spans="2:2" x14ac:dyDescent="0.15">
      <c r="B335" s="31"/>
    </row>
    <row r="336" spans="2:2" x14ac:dyDescent="0.15">
      <c r="B336" s="31"/>
    </row>
    <row r="337" spans="2:2" x14ac:dyDescent="0.15">
      <c r="B337" s="31"/>
    </row>
    <row r="338" spans="2:2" x14ac:dyDescent="0.15">
      <c r="B338" s="31"/>
    </row>
    <row r="339" spans="2:2" x14ac:dyDescent="0.15">
      <c r="B339" s="31"/>
    </row>
    <row r="340" spans="2:2" x14ac:dyDescent="0.15">
      <c r="B340" s="31"/>
    </row>
    <row r="341" spans="2:2" x14ac:dyDescent="0.15">
      <c r="B341" s="31"/>
    </row>
    <row r="342" spans="2:2" x14ac:dyDescent="0.15">
      <c r="B342" s="31"/>
    </row>
    <row r="343" spans="2:2" x14ac:dyDescent="0.15">
      <c r="B343" s="31"/>
    </row>
    <row r="344" spans="2:2" x14ac:dyDescent="0.15">
      <c r="B344" s="31"/>
    </row>
    <row r="345" spans="2:2" x14ac:dyDescent="0.15">
      <c r="B345" s="31"/>
    </row>
    <row r="346" spans="2:2" x14ac:dyDescent="0.15">
      <c r="B346" s="31"/>
    </row>
    <row r="347" spans="2:2" x14ac:dyDescent="0.15">
      <c r="B347" s="31"/>
    </row>
    <row r="348" spans="2:2" x14ac:dyDescent="0.15">
      <c r="B348" s="31"/>
    </row>
    <row r="349" spans="2:2" x14ac:dyDescent="0.15">
      <c r="B349" s="31"/>
    </row>
    <row r="350" spans="2:2" x14ac:dyDescent="0.15">
      <c r="B350" s="31"/>
    </row>
    <row r="351" spans="2:2" x14ac:dyDescent="0.15">
      <c r="B351" s="31"/>
    </row>
    <row r="352" spans="2:2" x14ac:dyDescent="0.15">
      <c r="B352" s="31"/>
    </row>
    <row r="353" spans="2:2" x14ac:dyDescent="0.15">
      <c r="B353" s="31"/>
    </row>
    <row r="354" spans="2:2" x14ac:dyDescent="0.15">
      <c r="B354" s="31"/>
    </row>
    <row r="355" spans="2:2" x14ac:dyDescent="0.15">
      <c r="B355" s="31"/>
    </row>
    <row r="356" spans="2:2" x14ac:dyDescent="0.15">
      <c r="B356" s="31"/>
    </row>
    <row r="357" spans="2:2" x14ac:dyDescent="0.15">
      <c r="B357" s="31"/>
    </row>
    <row r="358" spans="2:2" x14ac:dyDescent="0.15">
      <c r="B358" s="31"/>
    </row>
    <row r="359" spans="2:2" x14ac:dyDescent="0.15">
      <c r="B359" s="31"/>
    </row>
    <row r="360" spans="2:2" x14ac:dyDescent="0.15">
      <c r="B360" s="31"/>
    </row>
    <row r="361" spans="2:2" x14ac:dyDescent="0.15">
      <c r="B361" s="31"/>
    </row>
    <row r="362" spans="2:2" x14ac:dyDescent="0.15">
      <c r="B362" s="31"/>
    </row>
    <row r="363" spans="2:2" x14ac:dyDescent="0.15">
      <c r="B363" s="31"/>
    </row>
    <row r="364" spans="2:2" x14ac:dyDescent="0.15">
      <c r="B364" s="31"/>
    </row>
    <row r="365" spans="2:2" x14ac:dyDescent="0.15">
      <c r="B365" s="31"/>
    </row>
    <row r="366" spans="2:2" x14ac:dyDescent="0.15">
      <c r="B366" s="31"/>
    </row>
    <row r="367" spans="2:2" x14ac:dyDescent="0.15">
      <c r="B367" s="31"/>
    </row>
    <row r="368" spans="2:2" x14ac:dyDescent="0.15">
      <c r="B368" s="31"/>
    </row>
    <row r="369" spans="2:2" x14ac:dyDescent="0.15">
      <c r="B369" s="31"/>
    </row>
    <row r="370" spans="2:2" x14ac:dyDescent="0.15">
      <c r="B370" s="31"/>
    </row>
    <row r="371" spans="2:2" x14ac:dyDescent="0.15">
      <c r="B371" s="31"/>
    </row>
    <row r="372" spans="2:2" x14ac:dyDescent="0.15">
      <c r="B372" s="31"/>
    </row>
    <row r="373" spans="2:2" x14ac:dyDescent="0.15">
      <c r="B373" s="31"/>
    </row>
    <row r="374" spans="2:2" x14ac:dyDescent="0.15">
      <c r="B374" s="31"/>
    </row>
    <row r="375" spans="2:2" x14ac:dyDescent="0.15">
      <c r="B375" s="31"/>
    </row>
    <row r="376" spans="2:2" x14ac:dyDescent="0.15">
      <c r="B376" s="31"/>
    </row>
    <row r="377" spans="2:2" x14ac:dyDescent="0.15">
      <c r="B377" s="31"/>
    </row>
    <row r="378" spans="2:2" x14ac:dyDescent="0.15">
      <c r="B378" s="31"/>
    </row>
    <row r="379" spans="2:2" x14ac:dyDescent="0.15">
      <c r="B379" s="31"/>
    </row>
    <row r="380" spans="2:2" x14ac:dyDescent="0.15">
      <c r="B380" s="31"/>
    </row>
    <row r="381" spans="2:2" x14ac:dyDescent="0.15">
      <c r="B381" s="31"/>
    </row>
    <row r="382" spans="2:2" x14ac:dyDescent="0.15">
      <c r="B382" s="31"/>
    </row>
    <row r="383" spans="2:2" x14ac:dyDescent="0.15">
      <c r="B383" s="31"/>
    </row>
    <row r="384" spans="2:2" x14ac:dyDescent="0.15">
      <c r="B384" s="31"/>
    </row>
    <row r="385" spans="2:2" x14ac:dyDescent="0.15">
      <c r="B385" s="31"/>
    </row>
    <row r="386" spans="2:2" x14ac:dyDescent="0.15">
      <c r="B386" s="31"/>
    </row>
    <row r="387" spans="2:2" x14ac:dyDescent="0.15">
      <c r="B387" s="31"/>
    </row>
    <row r="388" spans="2:2" x14ac:dyDescent="0.15">
      <c r="B388" s="31"/>
    </row>
    <row r="389" spans="2:2" x14ac:dyDescent="0.15">
      <c r="B389" s="31"/>
    </row>
    <row r="390" spans="2:2" x14ac:dyDescent="0.15">
      <c r="B390" s="31"/>
    </row>
    <row r="391" spans="2:2" x14ac:dyDescent="0.15">
      <c r="B391" s="31"/>
    </row>
    <row r="392" spans="2:2" x14ac:dyDescent="0.15">
      <c r="B392" s="31"/>
    </row>
    <row r="393" spans="2:2" x14ac:dyDescent="0.15">
      <c r="B393" s="31"/>
    </row>
    <row r="394" spans="2:2" x14ac:dyDescent="0.15">
      <c r="B394" s="31"/>
    </row>
    <row r="395" spans="2:2" x14ac:dyDescent="0.15">
      <c r="B395" s="31"/>
    </row>
    <row r="396" spans="2:2" x14ac:dyDescent="0.15">
      <c r="B396" s="31"/>
    </row>
    <row r="397" spans="2:2" x14ac:dyDescent="0.15">
      <c r="B397" s="31"/>
    </row>
    <row r="398" spans="2:2" x14ac:dyDescent="0.15">
      <c r="B398" s="31"/>
    </row>
    <row r="399" spans="2:2" x14ac:dyDescent="0.15">
      <c r="B399" s="31"/>
    </row>
    <row r="400" spans="2:2" x14ac:dyDescent="0.15">
      <c r="B400" s="31"/>
    </row>
    <row r="401" spans="2:2" x14ac:dyDescent="0.15">
      <c r="B401" s="31"/>
    </row>
    <row r="402" spans="2:2" x14ac:dyDescent="0.15">
      <c r="B402" s="31"/>
    </row>
    <row r="403" spans="2:2" x14ac:dyDescent="0.15">
      <c r="B403" s="31"/>
    </row>
    <row r="404" spans="2:2" x14ac:dyDescent="0.15">
      <c r="B404" s="31"/>
    </row>
    <row r="405" spans="2:2" x14ac:dyDescent="0.15">
      <c r="B405" s="31"/>
    </row>
    <row r="406" spans="2:2" x14ac:dyDescent="0.15">
      <c r="B406" s="31"/>
    </row>
    <row r="407" spans="2:2" x14ac:dyDescent="0.15">
      <c r="B407" s="31"/>
    </row>
    <row r="408" spans="2:2" x14ac:dyDescent="0.15">
      <c r="B408" s="31"/>
    </row>
    <row r="409" spans="2:2" x14ac:dyDescent="0.15">
      <c r="B409" s="31"/>
    </row>
    <row r="410" spans="2:2" x14ac:dyDescent="0.15">
      <c r="B410" s="31"/>
    </row>
    <row r="411" spans="2:2" x14ac:dyDescent="0.15">
      <c r="B411" s="31"/>
    </row>
    <row r="412" spans="2:2" x14ac:dyDescent="0.15">
      <c r="B412" s="31"/>
    </row>
    <row r="413" spans="2:2" x14ac:dyDescent="0.15">
      <c r="B413" s="31"/>
    </row>
    <row r="414" spans="2:2" x14ac:dyDescent="0.15">
      <c r="B414" s="31"/>
    </row>
    <row r="415" spans="2:2" x14ac:dyDescent="0.15">
      <c r="B415" s="31"/>
    </row>
    <row r="416" spans="2:2" x14ac:dyDescent="0.15">
      <c r="B416" s="31"/>
    </row>
    <row r="417" spans="2:2" x14ac:dyDescent="0.15">
      <c r="B417" s="31"/>
    </row>
    <row r="418" spans="2:2" x14ac:dyDescent="0.15">
      <c r="B418" s="31"/>
    </row>
    <row r="419" spans="2:2" x14ac:dyDescent="0.15">
      <c r="B419" s="31"/>
    </row>
    <row r="420" spans="2:2" x14ac:dyDescent="0.15">
      <c r="B420" s="31"/>
    </row>
    <row r="421" spans="2:2" x14ac:dyDescent="0.15">
      <c r="B421" s="31"/>
    </row>
    <row r="422" spans="2:2" x14ac:dyDescent="0.15">
      <c r="B422" s="31"/>
    </row>
    <row r="423" spans="2:2" x14ac:dyDescent="0.15">
      <c r="B423" s="31"/>
    </row>
    <row r="424" spans="2:2" x14ac:dyDescent="0.15">
      <c r="B424" s="31"/>
    </row>
    <row r="425" spans="2:2" x14ac:dyDescent="0.15">
      <c r="B425" s="31"/>
    </row>
    <row r="426" spans="2:2" x14ac:dyDescent="0.15">
      <c r="B426" s="31"/>
    </row>
    <row r="427" spans="2:2" x14ac:dyDescent="0.15">
      <c r="B427" s="31"/>
    </row>
    <row r="428" spans="2:2" x14ac:dyDescent="0.15">
      <c r="B428" s="31"/>
    </row>
    <row r="429" spans="2:2" x14ac:dyDescent="0.15">
      <c r="B429" s="31"/>
    </row>
    <row r="430" spans="2:2" x14ac:dyDescent="0.15">
      <c r="B430" s="31"/>
    </row>
    <row r="431" spans="2:2" x14ac:dyDescent="0.15">
      <c r="B431" s="31"/>
    </row>
    <row r="432" spans="2:2" x14ac:dyDescent="0.15">
      <c r="B432" s="31"/>
    </row>
    <row r="433" spans="2:2" x14ac:dyDescent="0.15">
      <c r="B433" s="31"/>
    </row>
    <row r="434" spans="2:2" x14ac:dyDescent="0.15">
      <c r="B434" s="31"/>
    </row>
    <row r="435" spans="2:2" x14ac:dyDescent="0.15">
      <c r="B435" s="31"/>
    </row>
    <row r="436" spans="2:2" x14ac:dyDescent="0.15">
      <c r="B436" s="31"/>
    </row>
    <row r="437" spans="2:2" x14ac:dyDescent="0.15">
      <c r="B437" s="31"/>
    </row>
    <row r="438" spans="2:2" x14ac:dyDescent="0.15">
      <c r="B438" s="31"/>
    </row>
    <row r="439" spans="2:2" x14ac:dyDescent="0.15">
      <c r="B439" s="31"/>
    </row>
    <row r="440" spans="2:2" x14ac:dyDescent="0.15">
      <c r="B440" s="31"/>
    </row>
    <row r="441" spans="2:2" x14ac:dyDescent="0.15">
      <c r="B441" s="31"/>
    </row>
    <row r="442" spans="2:2" x14ac:dyDescent="0.15">
      <c r="B442" s="31"/>
    </row>
    <row r="443" spans="2:2" x14ac:dyDescent="0.15">
      <c r="B443" s="31"/>
    </row>
    <row r="444" spans="2:2" x14ac:dyDescent="0.15">
      <c r="B444" s="31"/>
    </row>
    <row r="445" spans="2:2" x14ac:dyDescent="0.15">
      <c r="B445" s="31"/>
    </row>
    <row r="446" spans="2:2" x14ac:dyDescent="0.15">
      <c r="B446" s="31"/>
    </row>
    <row r="447" spans="2:2" x14ac:dyDescent="0.15">
      <c r="B447" s="31"/>
    </row>
    <row r="448" spans="2:2" x14ac:dyDescent="0.15">
      <c r="B448" s="31"/>
    </row>
    <row r="449" spans="2:2" x14ac:dyDescent="0.15">
      <c r="B449" s="31"/>
    </row>
    <row r="450" spans="2:2" x14ac:dyDescent="0.15">
      <c r="B450" s="31"/>
    </row>
    <row r="451" spans="2:2" x14ac:dyDescent="0.15">
      <c r="B451" s="31"/>
    </row>
    <row r="452" spans="2:2" x14ac:dyDescent="0.15">
      <c r="B452" s="31"/>
    </row>
    <row r="453" spans="2:2" x14ac:dyDescent="0.15">
      <c r="B453" s="31"/>
    </row>
    <row r="454" spans="2:2" x14ac:dyDescent="0.15">
      <c r="B454" s="31"/>
    </row>
    <row r="455" spans="2:2" x14ac:dyDescent="0.15">
      <c r="B455" s="31"/>
    </row>
    <row r="456" spans="2:2" x14ac:dyDescent="0.15">
      <c r="B456" s="31"/>
    </row>
    <row r="457" spans="2:2" x14ac:dyDescent="0.15">
      <c r="B457" s="31"/>
    </row>
    <row r="458" spans="2:2" x14ac:dyDescent="0.15">
      <c r="B458" s="31"/>
    </row>
    <row r="459" spans="2:2" x14ac:dyDescent="0.15">
      <c r="B459" s="31"/>
    </row>
    <row r="460" spans="2:2" x14ac:dyDescent="0.15">
      <c r="B460" s="31"/>
    </row>
    <row r="461" spans="2:2" x14ac:dyDescent="0.15">
      <c r="B461" s="31"/>
    </row>
    <row r="462" spans="2:2" x14ac:dyDescent="0.15">
      <c r="B462" s="31"/>
    </row>
    <row r="463" spans="2:2" x14ac:dyDescent="0.15">
      <c r="B463" s="31"/>
    </row>
    <row r="464" spans="2:2" x14ac:dyDescent="0.15">
      <c r="B464" s="31"/>
    </row>
    <row r="465" spans="2:2" x14ac:dyDescent="0.15">
      <c r="B465" s="31"/>
    </row>
    <row r="466" spans="2:2" x14ac:dyDescent="0.15">
      <c r="B466" s="31"/>
    </row>
    <row r="467" spans="2:2" x14ac:dyDescent="0.15">
      <c r="B467" s="31"/>
    </row>
    <row r="468" spans="2:2" x14ac:dyDescent="0.15">
      <c r="B468" s="31"/>
    </row>
    <row r="469" spans="2:2" x14ac:dyDescent="0.15">
      <c r="B469" s="31"/>
    </row>
    <row r="470" spans="2:2" x14ac:dyDescent="0.15">
      <c r="B470" s="31"/>
    </row>
    <row r="471" spans="2:2" x14ac:dyDescent="0.15">
      <c r="B471" s="31"/>
    </row>
    <row r="472" spans="2:2" x14ac:dyDescent="0.15">
      <c r="B472" s="31"/>
    </row>
    <row r="473" spans="2:2" x14ac:dyDescent="0.15">
      <c r="B473" s="31"/>
    </row>
    <row r="474" spans="2:2" x14ac:dyDescent="0.15">
      <c r="B474" s="31"/>
    </row>
    <row r="475" spans="2:2" x14ac:dyDescent="0.15">
      <c r="B475" s="31"/>
    </row>
    <row r="476" spans="2:2" x14ac:dyDescent="0.15">
      <c r="B476" s="31"/>
    </row>
    <row r="477" spans="2:2" x14ac:dyDescent="0.15">
      <c r="B477" s="31"/>
    </row>
    <row r="478" spans="2:2" x14ac:dyDescent="0.15">
      <c r="B478" s="31"/>
    </row>
    <row r="479" spans="2:2" x14ac:dyDescent="0.15">
      <c r="B479" s="31"/>
    </row>
    <row r="480" spans="2:2" x14ac:dyDescent="0.15">
      <c r="B480" s="31"/>
    </row>
    <row r="481" spans="2:2" x14ac:dyDescent="0.15">
      <c r="B481" s="31"/>
    </row>
    <row r="482" spans="2:2" x14ac:dyDescent="0.15">
      <c r="B482" s="31"/>
    </row>
    <row r="483" spans="2:2" x14ac:dyDescent="0.15">
      <c r="B483" s="31"/>
    </row>
    <row r="484" spans="2:2" x14ac:dyDescent="0.15">
      <c r="B484" s="31"/>
    </row>
    <row r="485" spans="2:2" x14ac:dyDescent="0.15">
      <c r="B485" s="31"/>
    </row>
    <row r="486" spans="2:2" x14ac:dyDescent="0.15">
      <c r="B486" s="31"/>
    </row>
    <row r="487" spans="2:2" x14ac:dyDescent="0.15">
      <c r="B487" s="31"/>
    </row>
    <row r="488" spans="2:2" x14ac:dyDescent="0.15">
      <c r="B488" s="31"/>
    </row>
    <row r="489" spans="2:2" x14ac:dyDescent="0.15">
      <c r="B489" s="31"/>
    </row>
    <row r="490" spans="2:2" x14ac:dyDescent="0.15">
      <c r="B490" s="31"/>
    </row>
    <row r="491" spans="2:2" x14ac:dyDescent="0.15">
      <c r="B491" s="31"/>
    </row>
    <row r="492" spans="2:2" x14ac:dyDescent="0.15">
      <c r="B492" s="31"/>
    </row>
    <row r="493" spans="2:2" x14ac:dyDescent="0.15">
      <c r="B493" s="31"/>
    </row>
    <row r="494" spans="2:2" x14ac:dyDescent="0.15">
      <c r="B494" s="31"/>
    </row>
    <row r="495" spans="2:2" x14ac:dyDescent="0.15">
      <c r="B495" s="31"/>
    </row>
    <row r="496" spans="2:2" x14ac:dyDescent="0.15">
      <c r="B496" s="31"/>
    </row>
    <row r="497" spans="2:2" x14ac:dyDescent="0.15">
      <c r="B497" s="31"/>
    </row>
    <row r="498" spans="2:2" x14ac:dyDescent="0.15">
      <c r="B498" s="31"/>
    </row>
    <row r="499" spans="2:2" x14ac:dyDescent="0.15">
      <c r="B499" s="31"/>
    </row>
    <row r="500" spans="2:2" x14ac:dyDescent="0.15">
      <c r="B500" s="31"/>
    </row>
    <row r="501" spans="2:2" x14ac:dyDescent="0.15">
      <c r="B501" s="31"/>
    </row>
    <row r="502" spans="2:2" x14ac:dyDescent="0.15">
      <c r="B502" s="31"/>
    </row>
    <row r="503" spans="2:2" x14ac:dyDescent="0.15">
      <c r="B503" s="31"/>
    </row>
    <row r="504" spans="2:2" x14ac:dyDescent="0.15">
      <c r="B504" s="31"/>
    </row>
    <row r="505" spans="2:2" x14ac:dyDescent="0.15">
      <c r="B505" s="31"/>
    </row>
    <row r="506" spans="2:2" x14ac:dyDescent="0.15">
      <c r="B506" s="31"/>
    </row>
    <row r="507" spans="2:2" x14ac:dyDescent="0.15">
      <c r="B507" s="31"/>
    </row>
    <row r="508" spans="2:2" x14ac:dyDescent="0.15">
      <c r="B508" s="31"/>
    </row>
    <row r="509" spans="2:2" x14ac:dyDescent="0.15">
      <c r="B509" s="31"/>
    </row>
    <row r="510" spans="2:2" x14ac:dyDescent="0.15">
      <c r="B510" s="31"/>
    </row>
    <row r="511" spans="2:2" x14ac:dyDescent="0.15">
      <c r="B511" s="31"/>
    </row>
    <row r="512" spans="2:2" x14ac:dyDescent="0.15">
      <c r="B512" s="31"/>
    </row>
    <row r="513" spans="2:2" x14ac:dyDescent="0.15">
      <c r="B513" s="31"/>
    </row>
    <row r="514" spans="2:2" x14ac:dyDescent="0.15">
      <c r="B514" s="31"/>
    </row>
    <row r="515" spans="2:2" x14ac:dyDescent="0.15">
      <c r="B515" s="31"/>
    </row>
    <row r="516" spans="2:2" x14ac:dyDescent="0.15">
      <c r="B516" s="31"/>
    </row>
    <row r="517" spans="2:2" x14ac:dyDescent="0.15">
      <c r="B517" s="31"/>
    </row>
    <row r="518" spans="2:2" x14ac:dyDescent="0.15">
      <c r="B518" s="31"/>
    </row>
    <row r="519" spans="2:2" x14ac:dyDescent="0.15">
      <c r="B519" s="31"/>
    </row>
    <row r="520" spans="2:2" x14ac:dyDescent="0.15">
      <c r="B520" s="31"/>
    </row>
    <row r="521" spans="2:2" x14ac:dyDescent="0.15">
      <c r="B521" s="31"/>
    </row>
    <row r="522" spans="2:2" x14ac:dyDescent="0.15">
      <c r="B522" s="31"/>
    </row>
    <row r="523" spans="2:2" x14ac:dyDescent="0.15">
      <c r="B523" s="31"/>
    </row>
    <row r="524" spans="2:2" x14ac:dyDescent="0.15">
      <c r="B524" s="31"/>
    </row>
    <row r="525" spans="2:2" x14ac:dyDescent="0.15">
      <c r="B525" s="31"/>
    </row>
    <row r="526" spans="2:2" x14ac:dyDescent="0.15">
      <c r="B526" s="31"/>
    </row>
    <row r="527" spans="2:2" x14ac:dyDescent="0.15">
      <c r="B527" s="31"/>
    </row>
    <row r="528" spans="2:2" x14ac:dyDescent="0.15">
      <c r="B528" s="31"/>
    </row>
    <row r="529" spans="2:2" x14ac:dyDescent="0.15">
      <c r="B529" s="31"/>
    </row>
    <row r="530" spans="2:2" x14ac:dyDescent="0.15">
      <c r="B530" s="31"/>
    </row>
    <row r="531" spans="2:2" x14ac:dyDescent="0.15">
      <c r="B531" s="31"/>
    </row>
    <row r="532" spans="2:2" x14ac:dyDescent="0.15">
      <c r="B532" s="31"/>
    </row>
    <row r="533" spans="2:2" x14ac:dyDescent="0.15">
      <c r="B533" s="31"/>
    </row>
    <row r="534" spans="2:2" x14ac:dyDescent="0.15">
      <c r="B534" s="31"/>
    </row>
    <row r="535" spans="2:2" x14ac:dyDescent="0.15">
      <c r="B535" s="31"/>
    </row>
  </sheetData>
  <mergeCells count="2">
    <mergeCell ref="A83:E83"/>
    <mergeCell ref="A85:E85"/>
  </mergeCells>
  <phoneticPr fontId="1"/>
  <dataValidations count="1">
    <dataValidation type="whole" allowBlank="1" showInputMessage="1" showErrorMessage="1" error="小数点以下は入力できません。" sqref="F4:F82">
      <formula1>0</formula1>
      <formula2>9.99999999999999E+28</formula2>
    </dataValidation>
  </dataValidations>
  <pageMargins left="0.62992125984251968" right="0.23622047244094491" top="0.55118110236220474" bottom="0.15748031496062992" header="0.31496062992125984" footer="0.31496062992125984"/>
  <pageSetup paperSize="9" scale="93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入札単価明細書</vt:lpstr>
      <vt:lpstr>入札単価明細書!Print_Area</vt:lpstr>
      <vt:lpstr>入札単価明細書!Print_Titles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99131</dc:creator>
  <cp:lastModifiedBy>sakata</cp:lastModifiedBy>
  <cp:lastPrinted>2025-09-05T01:40:08Z</cp:lastPrinted>
  <dcterms:created xsi:type="dcterms:W3CDTF">2014-03-26T01:58:29Z</dcterms:created>
  <dcterms:modified xsi:type="dcterms:W3CDTF">2025-09-05T01:48:28Z</dcterms:modified>
</cp:coreProperties>
</file>