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共有\その他の業務委託関係\令和８年度\0_入札まち\（農林水産課）農地・農業用施設災害観音寺残土置場管理業務委託【単価契約】\HP\"/>
    </mc:Choice>
  </mc:AlternateContent>
  <xr:revisionPtr revIDLastSave="0" documentId="13_ncr:1_{9DCCB08A-E04E-499A-AB63-8B2FED05F4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札単価明細書" sheetId="15" r:id="rId1"/>
  </sheets>
  <definedNames>
    <definedName name="_xlnm.Print_Area" localSheetId="0">入札単価明細書!$A$1:$T$39</definedName>
    <definedName name="_xlnm.Print_Titles" localSheetId="0">入札単価明細書!$1:$3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5" l="1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4" i="15"/>
  <c r="D35" i="15"/>
  <c r="G36" i="15" l="1"/>
  <c r="I35" i="15"/>
  <c r="I34" i="15"/>
  <c r="I9" i="15" l="1"/>
  <c r="I8" i="15"/>
  <c r="I7" i="15"/>
  <c r="I6" i="15"/>
  <c r="I5" i="15"/>
  <c r="I4" i="15"/>
  <c r="M35" i="15" l="1"/>
  <c r="M34" i="15"/>
  <c r="M9" i="15"/>
  <c r="M8" i="15"/>
  <c r="M7" i="15"/>
  <c r="M6" i="15"/>
  <c r="M5" i="15"/>
  <c r="M4" i="15"/>
</calcChain>
</file>

<file path=xl/sharedStrings.xml><?xml version="1.0" encoding="utf-8"?>
<sst xmlns="http://schemas.openxmlformats.org/spreadsheetml/2006/main" count="212" uniqueCount="117">
  <si>
    <t>名　　称</t>
  </si>
  <si>
    <t>品質・形状・寸法</t>
  </si>
  <si>
    <t>単位</t>
  </si>
  <si>
    <t>適　　用</t>
  </si>
  <si>
    <t>人</t>
    <rPh sb="0" eb="1">
      <t>ニン</t>
    </rPh>
    <phoneticPr fontId="1"/>
  </si>
  <si>
    <t>トラック</t>
    <phoneticPr fontId="1"/>
  </si>
  <si>
    <t>2ｔ（オペつき）</t>
    <phoneticPr fontId="1"/>
  </si>
  <si>
    <t>時間</t>
    <rPh sb="0" eb="2">
      <t>ジカン</t>
    </rPh>
    <phoneticPr fontId="1"/>
  </si>
  <si>
    <t>2ｔ（オペなし）</t>
    <phoneticPr fontId="1"/>
  </si>
  <si>
    <t>ダンプトラック</t>
    <phoneticPr fontId="1"/>
  </si>
  <si>
    <t>2ｔ車（オペつき）</t>
    <rPh sb="2" eb="3">
      <t>シャ</t>
    </rPh>
    <phoneticPr fontId="1"/>
  </si>
  <si>
    <t>2ｔ車（オペなし）</t>
    <rPh sb="2" eb="3">
      <t>シャ</t>
    </rPh>
    <phoneticPr fontId="1"/>
  </si>
  <si>
    <t>4ｔ車（オペつき）</t>
    <rPh sb="2" eb="3">
      <t>シャ</t>
    </rPh>
    <phoneticPr fontId="1"/>
  </si>
  <si>
    <t>4ｔ車（オペなし）</t>
    <rPh sb="2" eb="3">
      <t>シャ</t>
    </rPh>
    <phoneticPr fontId="1"/>
  </si>
  <si>
    <t>日</t>
    <rPh sb="0" eb="1">
      <t>ニチ</t>
    </rPh>
    <phoneticPr fontId="1"/>
  </si>
  <si>
    <t>10ｔ車（オペつき）</t>
    <rPh sb="3" eb="4">
      <t>シャ</t>
    </rPh>
    <phoneticPr fontId="1"/>
  </si>
  <si>
    <t>10ｔ車（オペなし）</t>
    <rPh sb="3" eb="4">
      <t>シャ</t>
    </rPh>
    <phoneticPr fontId="1"/>
  </si>
  <si>
    <t>クレーン付きトラック4.0ｔ</t>
    <rPh sb="4" eb="5">
      <t>ツ</t>
    </rPh>
    <phoneticPr fontId="1"/>
  </si>
  <si>
    <t>2.9吊り（オペつき）</t>
    <rPh sb="3" eb="4">
      <t>ツ</t>
    </rPh>
    <phoneticPr fontId="1"/>
  </si>
  <si>
    <t>4.0ｔ積</t>
    <rPh sb="4" eb="5">
      <t>ツ</t>
    </rPh>
    <phoneticPr fontId="1"/>
  </si>
  <si>
    <t>2.9吊り（オペなし）</t>
    <rPh sb="3" eb="4">
      <t>ツ</t>
    </rPh>
    <phoneticPr fontId="1"/>
  </si>
  <si>
    <t>2.0吊り（オペつき）</t>
    <rPh sb="3" eb="4">
      <t>ツ</t>
    </rPh>
    <phoneticPr fontId="1"/>
  </si>
  <si>
    <t>2.0吊り（オペなし）</t>
    <rPh sb="3" eb="4">
      <t>ツ</t>
    </rPh>
    <phoneticPr fontId="1"/>
  </si>
  <si>
    <t>トラッククレーン</t>
    <phoneticPr fontId="1"/>
  </si>
  <si>
    <t>バ ッ ク ホ ウ</t>
  </si>
  <si>
    <t>０．１m3</t>
  </si>
  <si>
    <t>０．２m3</t>
  </si>
  <si>
    <t>０．６m3</t>
  </si>
  <si>
    <t>ブ ル ド ー ザ</t>
  </si>
  <si>
    <t>15ｔ</t>
    <phoneticPr fontId="1"/>
  </si>
  <si>
    <t>3ｔ</t>
    <phoneticPr fontId="1"/>
  </si>
  <si>
    <t>草刈機（肩掛け式）</t>
  </si>
  <si>
    <t>カッター径255mm</t>
  </si>
  <si>
    <t>０．３５m3</t>
    <phoneticPr fontId="1"/>
  </si>
  <si>
    <t>一　般　世　話　役</t>
    <phoneticPr fontId="1"/>
  </si>
  <si>
    <t>特　殊　作　業　員</t>
    <rPh sb="0" eb="1">
      <t>トク</t>
    </rPh>
    <rPh sb="2" eb="3">
      <t>コト</t>
    </rPh>
    <rPh sb="4" eb="5">
      <t>サク</t>
    </rPh>
    <rPh sb="6" eb="7">
      <t>ギョウ</t>
    </rPh>
    <rPh sb="8" eb="9">
      <t>イン</t>
    </rPh>
    <phoneticPr fontId="1"/>
  </si>
  <si>
    <t>普　通　作　業　員</t>
    <rPh sb="0" eb="1">
      <t>ススム</t>
    </rPh>
    <rPh sb="2" eb="3">
      <t>ツウ</t>
    </rPh>
    <rPh sb="4" eb="5">
      <t>サク</t>
    </rPh>
    <rPh sb="6" eb="7">
      <t>ギョウ</t>
    </rPh>
    <rPh sb="8" eb="9">
      <t>イン</t>
    </rPh>
    <phoneticPr fontId="1"/>
  </si>
  <si>
    <t>特　殊　運　転　手</t>
    <rPh sb="0" eb="1">
      <t>トク</t>
    </rPh>
    <rPh sb="2" eb="3">
      <t>コト</t>
    </rPh>
    <rPh sb="4" eb="5">
      <t>ウン</t>
    </rPh>
    <rPh sb="6" eb="7">
      <t>テン</t>
    </rPh>
    <rPh sb="8" eb="9">
      <t>テ</t>
    </rPh>
    <phoneticPr fontId="1"/>
  </si>
  <si>
    <t>一　般　運　転　手</t>
    <rPh sb="0" eb="1">
      <t>イチ</t>
    </rPh>
    <rPh sb="2" eb="3">
      <t>パン</t>
    </rPh>
    <rPh sb="4" eb="5">
      <t>ウン</t>
    </rPh>
    <rPh sb="6" eb="7">
      <t>テン</t>
    </rPh>
    <rPh sb="8" eb="9">
      <t>テ</t>
    </rPh>
    <phoneticPr fontId="1"/>
  </si>
  <si>
    <t>市単価（税込）</t>
    <rPh sb="0" eb="1">
      <t>シ</t>
    </rPh>
    <rPh sb="1" eb="3">
      <t>タンカ</t>
    </rPh>
    <rPh sb="4" eb="6">
      <t>ゼイコ</t>
    </rPh>
    <phoneticPr fontId="1"/>
  </si>
  <si>
    <t>県単価（税抜）</t>
    <rPh sb="0" eb="1">
      <t>ケン</t>
    </rPh>
    <rPh sb="1" eb="3">
      <t>タンカ</t>
    </rPh>
    <rPh sb="4" eb="5">
      <t>ゼイ</t>
    </rPh>
    <rPh sb="5" eb="6">
      <t>ヌ</t>
    </rPh>
    <phoneticPr fontId="1"/>
  </si>
  <si>
    <t>建設物価（税抜）</t>
    <rPh sb="0" eb="2">
      <t>ケンセツ</t>
    </rPh>
    <rPh sb="2" eb="4">
      <t>ブッカ</t>
    </rPh>
    <rPh sb="5" eb="6">
      <t>ゼイ</t>
    </rPh>
    <rPh sb="6" eb="7">
      <t>ヌ</t>
    </rPh>
    <phoneticPr fontId="1"/>
  </si>
  <si>
    <t>積算資料（税抜き）</t>
    <rPh sb="0" eb="2">
      <t>セキサン</t>
    </rPh>
    <rPh sb="2" eb="4">
      <t>シリョウ</t>
    </rPh>
    <rPh sb="5" eb="6">
      <t>ゼイ</t>
    </rPh>
    <rPh sb="6" eb="7">
      <t>ヌ</t>
    </rPh>
    <phoneticPr fontId="1"/>
  </si>
  <si>
    <t>採用区分</t>
    <rPh sb="0" eb="2">
      <t>サイヨウ</t>
    </rPh>
    <rPh sb="2" eb="4">
      <t>クブン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</si>
  <si>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</si>
  <si>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</si>
  <si>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</si>
  <si>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</si>
  <si>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（C+D)/2</t>
    <phoneticPr fontId="1"/>
  </si>
  <si>
    <t>採用単価</t>
    <rPh sb="0" eb="2">
      <t>サイヨウ</t>
    </rPh>
    <rPh sb="2" eb="4">
      <t>タンカ</t>
    </rPh>
    <phoneticPr fontId="1"/>
  </si>
  <si>
    <t>E</t>
    <phoneticPr fontId="1"/>
  </si>
  <si>
    <t>F</t>
    <phoneticPr fontId="1"/>
  </si>
  <si>
    <t>G</t>
    <phoneticPr fontId="1"/>
  </si>
  <si>
    <t>積算単価（税抜）</t>
    <rPh sb="0" eb="2">
      <t>セキサン</t>
    </rPh>
    <rPh sb="2" eb="4">
      <t>タンカ</t>
    </rPh>
    <rPh sb="5" eb="6">
      <t>ゼイ</t>
    </rPh>
    <rPh sb="6" eb="7">
      <t>ヌ</t>
    </rPh>
    <phoneticPr fontId="1"/>
  </si>
  <si>
    <t>物価本平均（税抜）</t>
    <rPh sb="0" eb="2">
      <t>ブッカ</t>
    </rPh>
    <rPh sb="2" eb="3">
      <t>ボン</t>
    </rPh>
    <rPh sb="3" eb="5">
      <t>ヘイキン</t>
    </rPh>
    <rPh sb="6" eb="7">
      <t>ゼイ</t>
    </rPh>
    <rPh sb="7" eb="8">
      <t>ヌ</t>
    </rPh>
    <phoneticPr fontId="1"/>
  </si>
  <si>
    <t>参照ページ</t>
    <rPh sb="0" eb="2">
      <t>サンショウ</t>
    </rPh>
    <phoneticPr fontId="1"/>
  </si>
  <si>
    <t>内訳書　P1</t>
    <rPh sb="0" eb="3">
      <t>ウチワケショ</t>
    </rPh>
    <phoneticPr fontId="1"/>
  </si>
  <si>
    <t>内訳書　P2</t>
    <rPh sb="0" eb="3">
      <t>ウチワケショ</t>
    </rPh>
    <phoneticPr fontId="1"/>
  </si>
  <si>
    <t>内訳書　P3</t>
    <rPh sb="0" eb="3">
      <t>ウチワケショ</t>
    </rPh>
    <phoneticPr fontId="1"/>
  </si>
  <si>
    <t>内訳書　P4</t>
    <rPh sb="0" eb="3">
      <t>ウチワケショ</t>
    </rPh>
    <phoneticPr fontId="1"/>
  </si>
  <si>
    <t>内訳書　P5</t>
    <rPh sb="0" eb="3">
      <t>ウチワケショ</t>
    </rPh>
    <phoneticPr fontId="1"/>
  </si>
  <si>
    <t>内訳書　P6</t>
    <rPh sb="0" eb="3">
      <t>ウチワケショ</t>
    </rPh>
    <phoneticPr fontId="1"/>
  </si>
  <si>
    <t>内訳書　P7</t>
    <rPh sb="0" eb="3">
      <t>ウチワケショ</t>
    </rPh>
    <phoneticPr fontId="1"/>
  </si>
  <si>
    <t>内訳書　P8</t>
    <rPh sb="0" eb="3">
      <t>ウチワケショ</t>
    </rPh>
    <phoneticPr fontId="1"/>
  </si>
  <si>
    <t>内訳書　P9</t>
    <rPh sb="0" eb="3">
      <t>ウチワケショ</t>
    </rPh>
    <phoneticPr fontId="1"/>
  </si>
  <si>
    <t>内訳書　P10</t>
    <rPh sb="0" eb="3">
      <t>ウチワケショ</t>
    </rPh>
    <phoneticPr fontId="1"/>
  </si>
  <si>
    <t>内訳書　P11</t>
    <rPh sb="0" eb="3">
      <t>ウチワケショ</t>
    </rPh>
    <phoneticPr fontId="1"/>
  </si>
  <si>
    <t>内訳書　P12</t>
    <rPh sb="0" eb="3">
      <t>ウチワケショ</t>
    </rPh>
    <phoneticPr fontId="1"/>
  </si>
  <si>
    <t>内訳書　P13</t>
    <rPh sb="0" eb="3">
      <t>ウチワケショ</t>
    </rPh>
    <phoneticPr fontId="1"/>
  </si>
  <si>
    <t>内訳書　P14</t>
    <rPh sb="0" eb="3">
      <t>ウチワケショ</t>
    </rPh>
    <phoneticPr fontId="1"/>
  </si>
  <si>
    <t>内訳書　P15</t>
    <rPh sb="0" eb="3">
      <t>ウチワケショ</t>
    </rPh>
    <phoneticPr fontId="1"/>
  </si>
  <si>
    <t>内訳書　P16</t>
    <rPh sb="0" eb="3">
      <t>ウチワケショ</t>
    </rPh>
    <phoneticPr fontId="1"/>
  </si>
  <si>
    <t>内訳書　P44</t>
    <rPh sb="0" eb="3">
      <t>ウチワケショ</t>
    </rPh>
    <phoneticPr fontId="1"/>
  </si>
  <si>
    <t>内訳書　P45</t>
    <rPh sb="0" eb="3">
      <t>ウチワケショ</t>
    </rPh>
    <phoneticPr fontId="1"/>
  </si>
  <si>
    <t>内訳書　P46</t>
    <rPh sb="0" eb="3">
      <t>ウチワケショ</t>
    </rPh>
    <phoneticPr fontId="1"/>
  </si>
  <si>
    <t>内訳書　P47</t>
    <rPh sb="0" eb="3">
      <t>ウチワケショ</t>
    </rPh>
    <phoneticPr fontId="1"/>
  </si>
  <si>
    <t>内訳書　P48</t>
    <rPh sb="0" eb="3">
      <t>ウチワケショ</t>
    </rPh>
    <phoneticPr fontId="1"/>
  </si>
  <si>
    <t>内訳書　P49</t>
    <rPh sb="0" eb="3">
      <t>ウチワケショ</t>
    </rPh>
    <phoneticPr fontId="1"/>
  </si>
  <si>
    <t>内訳書　P53</t>
    <rPh sb="0" eb="3">
      <t>ウチワケショ</t>
    </rPh>
    <phoneticPr fontId="1"/>
  </si>
  <si>
    <t>県　P31</t>
    <rPh sb="0" eb="1">
      <t>ケン</t>
    </rPh>
    <phoneticPr fontId="1"/>
  </si>
  <si>
    <t>県　P32</t>
    <rPh sb="0" eb="1">
      <t>ケン</t>
    </rPh>
    <phoneticPr fontId="1"/>
  </si>
  <si>
    <t>4/1改定表による</t>
  </si>
  <si>
    <t>4/1改定表による</t>
    <rPh sb="3" eb="5">
      <t>カイテイ</t>
    </rPh>
    <rPh sb="5" eb="6">
      <t>ヒョウ</t>
    </rPh>
    <phoneticPr fontId="1"/>
  </si>
  <si>
    <t>加藤総業㈱</t>
    <rPh sb="0" eb="2">
      <t>カトウ</t>
    </rPh>
    <rPh sb="2" eb="4">
      <t>ソウギョウ</t>
    </rPh>
    <phoneticPr fontId="1"/>
  </si>
  <si>
    <t>㈱畑山</t>
    <rPh sb="1" eb="3">
      <t>ハタケヤマ</t>
    </rPh>
    <phoneticPr fontId="1"/>
  </si>
  <si>
    <t>㈱第二物産</t>
    <rPh sb="1" eb="3">
      <t>ダイニ</t>
    </rPh>
    <rPh sb="3" eb="5">
      <t>ブッサン</t>
    </rPh>
    <phoneticPr fontId="1"/>
  </si>
  <si>
    <t>仮設機材工業㈱</t>
    <rPh sb="0" eb="2">
      <t>カセツ</t>
    </rPh>
    <rPh sb="2" eb="4">
      <t>キザイ</t>
    </rPh>
    <rPh sb="4" eb="6">
      <t>コウギョウ</t>
    </rPh>
    <phoneticPr fontId="1"/>
  </si>
  <si>
    <t>H</t>
    <phoneticPr fontId="1"/>
  </si>
  <si>
    <t>（E+F+G+H)/4</t>
    <phoneticPr fontId="1"/>
  </si>
  <si>
    <t>単純平均（税抜）</t>
    <rPh sb="0" eb="2">
      <t>タンジュン</t>
    </rPh>
    <rPh sb="2" eb="4">
      <t>ヘイキン</t>
    </rPh>
    <rPh sb="5" eb="6">
      <t>ゼイ</t>
    </rPh>
    <rPh sb="6" eb="7">
      <t>ヌ</t>
    </rPh>
    <phoneticPr fontId="1"/>
  </si>
  <si>
    <t>県　P34</t>
    <rPh sb="0" eb="1">
      <t>ケン</t>
    </rPh>
    <phoneticPr fontId="1"/>
  </si>
  <si>
    <t>（単位：円）</t>
    <phoneticPr fontId="1"/>
  </si>
  <si>
    <t>交通誘導警備員B</t>
  </si>
  <si>
    <t>油圧4.9ｔ吊</t>
    <phoneticPr fontId="1"/>
  </si>
  <si>
    <t>枚・日</t>
    <rPh sb="0" eb="1">
      <t>マイ</t>
    </rPh>
    <rPh sb="2" eb="3">
      <t>ニチ</t>
    </rPh>
    <phoneticPr fontId="1"/>
  </si>
  <si>
    <t>日</t>
    <rPh sb="0" eb="1">
      <t>ヒ</t>
    </rPh>
    <phoneticPr fontId="1"/>
  </si>
  <si>
    <t>土地改良　P43</t>
    <rPh sb="0" eb="2">
      <t>トチ</t>
    </rPh>
    <rPh sb="2" eb="4">
      <t>カイリョウ</t>
    </rPh>
    <phoneticPr fontId="1"/>
  </si>
  <si>
    <t>合計</t>
    <rPh sb="0" eb="2">
      <t>ゴウケイ</t>
    </rPh>
    <phoneticPr fontId="1"/>
  </si>
  <si>
    <t>数量根拠（月作業日数20日で算出）</t>
    <rPh sb="0" eb="2">
      <t>スウリョウ</t>
    </rPh>
    <rPh sb="2" eb="4">
      <t>コンキョ</t>
    </rPh>
    <rPh sb="5" eb="6">
      <t>ツキ</t>
    </rPh>
    <rPh sb="6" eb="8">
      <t>サギョウ</t>
    </rPh>
    <rPh sb="8" eb="10">
      <t>ニッスウ</t>
    </rPh>
    <rPh sb="12" eb="13">
      <t>ニチ</t>
    </rPh>
    <rPh sb="14" eb="16">
      <t>サンシュツ</t>
    </rPh>
    <phoneticPr fontId="1"/>
  </si>
  <si>
    <t>不整地運搬車</t>
    <phoneticPr fontId="1"/>
  </si>
  <si>
    <t>8.0～11.0ｔ（オペつき）</t>
    <phoneticPr fontId="1"/>
  </si>
  <si>
    <t>予定数量①</t>
    <rPh sb="0" eb="2">
      <t>ヨテイ</t>
    </rPh>
    <rPh sb="2" eb="4">
      <t>スウリョウ</t>
    </rPh>
    <phoneticPr fontId="1"/>
  </si>
  <si>
    <t>敷鉄板（鋼板）</t>
    <rPh sb="0" eb="3">
      <t>シキテッパン</t>
    </rPh>
    <rPh sb="4" eb="5">
      <t>ハガネ</t>
    </rPh>
    <rPh sb="5" eb="6">
      <t>イタ</t>
    </rPh>
    <phoneticPr fontId="1"/>
  </si>
  <si>
    <t>25mm×1524mm×6096mm</t>
    <phoneticPr fontId="1"/>
  </si>
  <si>
    <t>台・日</t>
    <rPh sb="0" eb="1">
      <t>ダイ</t>
    </rPh>
    <rPh sb="2" eb="3">
      <t>ニチ</t>
    </rPh>
    <phoneticPr fontId="1"/>
  </si>
  <si>
    <t>単価（税抜）②</t>
    <rPh sb="0" eb="2">
      <t>タンカ</t>
    </rPh>
    <rPh sb="3" eb="4">
      <t>ゼイ</t>
    </rPh>
    <rPh sb="4" eb="5">
      <t>ヌ</t>
    </rPh>
    <phoneticPr fontId="1"/>
  </si>
  <si>
    <t>金額（税抜）（①×②）</t>
    <rPh sb="0" eb="2">
      <t>キンガク</t>
    </rPh>
    <rPh sb="3" eb="4">
      <t>ゼイ</t>
    </rPh>
    <rPh sb="4" eb="5">
      <t>ヌ</t>
    </rPh>
    <phoneticPr fontId="1"/>
  </si>
  <si>
    <t>1時間/日×1日×12か月</t>
    <rPh sb="1" eb="3">
      <t>ジカン</t>
    </rPh>
    <rPh sb="4" eb="5">
      <t>ヒ</t>
    </rPh>
    <rPh sb="7" eb="8">
      <t>ニチ</t>
    </rPh>
    <rPh sb="12" eb="13">
      <t>ゲツ</t>
    </rPh>
    <phoneticPr fontId="1"/>
  </si>
  <si>
    <t>1日/日×1日×12か月</t>
    <rPh sb="1" eb="2">
      <t>ニチ</t>
    </rPh>
    <rPh sb="3" eb="4">
      <t>ヒ</t>
    </rPh>
    <rPh sb="6" eb="7">
      <t>ニチ</t>
    </rPh>
    <rPh sb="11" eb="12">
      <t>ゲツ</t>
    </rPh>
    <phoneticPr fontId="1"/>
  </si>
  <si>
    <t>64枚・日/日×30日×12か月</t>
    <rPh sb="2" eb="3">
      <t>マイ</t>
    </rPh>
    <rPh sb="4" eb="5">
      <t>ニチ</t>
    </rPh>
    <rPh sb="6" eb="7">
      <t>ヒ</t>
    </rPh>
    <rPh sb="10" eb="11">
      <t>ニチ</t>
    </rPh>
    <rPh sb="15" eb="16">
      <t>ゲツ</t>
    </rPh>
    <phoneticPr fontId="1"/>
  </si>
  <si>
    <t>1人/日×18日×12か月</t>
    <rPh sb="1" eb="2">
      <t>ニン</t>
    </rPh>
    <rPh sb="3" eb="4">
      <t>ヒ</t>
    </rPh>
    <rPh sb="7" eb="8">
      <t>ニチ</t>
    </rPh>
    <rPh sb="12" eb="13">
      <t>ゲツ</t>
    </rPh>
    <phoneticPr fontId="1"/>
  </si>
  <si>
    <t>1人/日×2日×12か月</t>
    <rPh sb="1" eb="2">
      <t>ニン</t>
    </rPh>
    <rPh sb="3" eb="4">
      <t>ヒ</t>
    </rPh>
    <rPh sb="6" eb="7">
      <t>ニチ</t>
    </rPh>
    <rPh sb="11" eb="12">
      <t>ゲツ</t>
    </rPh>
    <phoneticPr fontId="1"/>
  </si>
  <si>
    <t>1日/日×18日×12か月</t>
    <rPh sb="1" eb="2">
      <t>ニチ</t>
    </rPh>
    <rPh sb="3" eb="4">
      <t>ヒ</t>
    </rPh>
    <rPh sb="7" eb="8">
      <t>ニチ</t>
    </rPh>
    <rPh sb="12" eb="13">
      <t>ゲツ</t>
    </rPh>
    <phoneticPr fontId="1"/>
  </si>
  <si>
    <t>1台・日/日×18日×12か月</t>
    <rPh sb="1" eb="2">
      <t>ダイ</t>
    </rPh>
    <rPh sb="3" eb="4">
      <t>ニチ</t>
    </rPh>
    <rPh sb="5" eb="6">
      <t>ヒ</t>
    </rPh>
    <rPh sb="9" eb="10">
      <t>ニチ</t>
    </rPh>
    <rPh sb="14" eb="15">
      <t>ゲツ</t>
    </rPh>
    <phoneticPr fontId="1"/>
  </si>
  <si>
    <t>2台・日/日×18日×12か月</t>
    <rPh sb="3" eb="4">
      <t>ニチ</t>
    </rPh>
    <rPh sb="5" eb="6">
      <t>ヒ</t>
    </rPh>
    <rPh sb="9" eb="10">
      <t>ニチ</t>
    </rPh>
    <rPh sb="14" eb="15">
      <t>ゲツ</t>
    </rPh>
    <phoneticPr fontId="1"/>
  </si>
  <si>
    <t>別紙　入札単価明細書</t>
    <rPh sb="0" eb="2">
      <t>ベッシ</t>
    </rPh>
    <rPh sb="3" eb="5">
      <t>ニュウサツ</t>
    </rPh>
    <rPh sb="5" eb="7">
      <t>タンカ</t>
    </rPh>
    <rPh sb="7" eb="10">
      <t>メイサイショ</t>
    </rPh>
    <phoneticPr fontId="1"/>
  </si>
  <si>
    <t>※「単価（税抜）②」欄にそれぞれの単価を入力してください。（小数点以下は入力できません。）</t>
    <rPh sb="2" eb="4">
      <t>タンカ</t>
    </rPh>
    <rPh sb="5" eb="7">
      <t>ゼイヌキ</t>
    </rPh>
    <rPh sb="10" eb="11">
      <t>ラン</t>
    </rPh>
    <rPh sb="17" eb="19">
      <t>タンカ</t>
    </rPh>
    <rPh sb="20" eb="22">
      <t>ニュウリョク</t>
    </rPh>
    <rPh sb="30" eb="35">
      <t>ショウスウテンイカ</t>
    </rPh>
    <rPh sb="36" eb="38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</si>
</sst>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3" fillId="0" borderId="1" xfId="0" applyFont="1" applyBorder="1" applyAlignment="1">
      <alignment horizontal="center" vertical="center" shrinkToFit="1"/>
    </xf>
    <xf numFmtId="38" fontId="2" fillId="0" borderId="0" xfId="1" applyFont="1" applyAlignment="1">
      <alignment horizontal="right" vertical="center"/>
    </xf>
    <xf numFmtId="38" fontId="3" fillId="0" borderId="0" xfId="1" applyFont="1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5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38" fontId="8" fillId="0" borderId="1" xfId="1" applyFont="1" applyFill="1" applyBorder="1">
      <alignment vertical="center"/>
    </xf>
    <xf numFmtId="38" fontId="8" fillId="0" borderId="1" xfId="1" applyFont="1" applyFill="1" applyBorder="1" applyAlignment="1">
      <alignment horizontal="center" vertical="center" shrinkToFit="1"/>
    </xf>
    <xf numFmtId="0" fontId="8" fillId="0" borderId="1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38" fontId="5" fillId="0" borderId="1" xfId="1" applyFont="1" applyFill="1" applyBorder="1" applyAlignment="1">
      <alignment horizontal="right" vertical="center" shrinkToFit="1"/>
    </xf>
    <xf numFmtId="38" fontId="8" fillId="0" borderId="1" xfId="1" applyFont="1" applyBorder="1" applyAlignment="1">
      <alignment horizontal="center" vertical="center" shrinkToFit="1"/>
    </xf>
    <xf numFmtId="38" fontId="8" fillId="0" borderId="1" xfId="1" applyFont="1" applyBorder="1">
      <alignment vertical="center"/>
    </xf>
    <xf numFmtId="38" fontId="8" fillId="0" borderId="0" xfId="1" applyFont="1">
      <alignment vertical="center"/>
    </xf>
    <xf numFmtId="38" fontId="8" fillId="0" borderId="0" xfId="1" applyFont="1" applyFill="1" applyBorder="1" applyAlignment="1">
      <alignment horizontal="center" vertical="center" shrinkToFit="1"/>
    </xf>
    <xf numFmtId="38" fontId="8" fillId="0" borderId="0" xfId="1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vertical="center" shrinkToFit="1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38" fontId="5" fillId="0" borderId="1" xfId="1" applyFont="1" applyBorder="1" applyAlignment="1">
      <alignment horizontal="center" vertical="center" shrinkToFit="1"/>
    </xf>
    <xf numFmtId="38" fontId="2" fillId="0" borderId="2" xfId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38" fontId="9" fillId="0" borderId="1" xfId="1" applyFont="1" applyFill="1" applyBorder="1">
      <alignment vertical="center"/>
    </xf>
    <xf numFmtId="0" fontId="6" fillId="0" borderId="1" xfId="0" applyFont="1" applyBorder="1" applyAlignment="1">
      <alignment vertical="center" shrinkToFit="1"/>
    </xf>
    <xf numFmtId="38" fontId="9" fillId="0" borderId="1" xfId="1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176" fontId="5" fillId="0" borderId="1" xfId="1" applyNumberFormat="1" applyFont="1" applyBorder="1" applyAlignment="1">
      <alignment vertical="center" shrinkToFit="1"/>
    </xf>
    <xf numFmtId="38" fontId="2" fillId="0" borderId="0" xfId="1" applyFont="1" applyFill="1" applyBorder="1" applyAlignment="1">
      <alignment horizontal="center" vertical="center"/>
    </xf>
    <xf numFmtId="38" fontId="5" fillId="0" borderId="3" xfId="1" applyFont="1" applyBorder="1">
      <alignment vertical="center"/>
    </xf>
    <xf numFmtId="38" fontId="8" fillId="0" borderId="3" xfId="1" applyFont="1" applyFill="1" applyBorder="1" applyAlignment="1">
      <alignment horizontal="center" vertical="center" shrinkToFit="1"/>
    </xf>
    <xf numFmtId="38" fontId="8" fillId="0" borderId="3" xfId="1" applyFont="1" applyBorder="1" applyAlignment="1">
      <alignment horizontal="right" vertical="center"/>
    </xf>
    <xf numFmtId="38" fontId="8" fillId="0" borderId="3" xfId="1" applyFon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38" fontId="5" fillId="0" borderId="0" xfId="1" applyFont="1" applyFill="1" applyBorder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38" fontId="5" fillId="0" borderId="0" xfId="1" applyFont="1" applyBorder="1">
      <alignment vertical="center"/>
    </xf>
    <xf numFmtId="38" fontId="8" fillId="0" borderId="0" xfId="1" applyFont="1" applyFill="1" applyBorder="1">
      <alignment vertical="center"/>
    </xf>
    <xf numFmtId="38" fontId="8" fillId="0" borderId="0" xfId="1" applyFont="1" applyBorder="1">
      <alignment vertical="center"/>
    </xf>
    <xf numFmtId="0" fontId="8" fillId="3" borderId="0" xfId="0" applyFont="1" applyFill="1" applyAlignment="1">
      <alignment vertical="center" shrinkToFit="1"/>
    </xf>
    <xf numFmtId="0" fontId="7" fillId="0" borderId="0" xfId="0" applyFont="1" applyAlignment="1">
      <alignment vertical="center" shrinkToFit="1"/>
    </xf>
    <xf numFmtId="38" fontId="5" fillId="0" borderId="4" xfId="1" applyFont="1" applyBorder="1" applyAlignment="1">
      <alignment horizontal="right" vertical="center" shrinkToFit="1"/>
    </xf>
    <xf numFmtId="0" fontId="5" fillId="0" borderId="4" xfId="0" applyFont="1" applyBorder="1" applyAlignment="1">
      <alignment vertical="center" shrinkToFit="1"/>
    </xf>
    <xf numFmtId="176" fontId="8" fillId="0" borderId="1" xfId="1" applyNumberFormat="1" applyFont="1" applyBorder="1" applyAlignment="1">
      <alignment horizontal="center" vertical="center" shrinkToFit="1"/>
    </xf>
    <xf numFmtId="38" fontId="5" fillId="0" borderId="1" xfId="0" applyNumberFormat="1" applyFont="1" applyBorder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10" fillId="0" borderId="0" xfId="0" applyFont="1">
      <alignment vertical="center"/>
    </xf>
    <xf numFmtId="38" fontId="5" fillId="4" borderId="1" xfId="1" applyFont="1" applyFill="1" applyBorder="1" applyAlignment="1">
      <alignment horizontal="right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>
      <alignment vertical="center"/>
    </xf>
    <xf numFmtId="0" fontId="5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W501"/>
  <sheetViews>
    <sheetView tabSelected="1" view="pageBreakPreview" zoomScale="85" zoomScaleNormal="100" zoomScaleSheetLayoutView="85" workbookViewId="0">
      <pane xSplit="2" ySplit="3" topLeftCell="C4" activePane="bottomRight" state="frozen"/>
      <selection activeCell="A2" sqref="A2"/>
      <selection pane="topRight" activeCell="A2" sqref="A2"/>
      <selection pane="bottomLeft" activeCell="A2" sqref="A2"/>
      <selection pane="bottomRight" activeCell="F4" sqref="F4"/>
    </sheetView>
  </sheetViews>
  <sheetFormatPr defaultRowHeight="13.5" x14ac:dyDescent="0.15"/>
  <cols>
    <col min="1" max="1" width="27.375" style="11" customWidth="1"/>
    <col min="2" max="2" width="24.75" style="11" customWidth="1"/>
    <col min="3" max="3" width="9" customWidth="1"/>
    <col min="4" max="4" width="12.625" style="11" customWidth="1"/>
    <col min="5" max="5" width="32.25" style="11" customWidth="1"/>
    <col min="6" max="7" width="12.625" style="7" customWidth="1"/>
    <col min="8" max="8" width="19" style="11" customWidth="1"/>
    <col min="9" max="9" width="9" style="11" hidden="1" customWidth="1"/>
    <col min="10" max="11" width="9" style="12" hidden="1" customWidth="1"/>
    <col min="12" max="21" width="9" style="11" hidden="1" customWidth="1"/>
    <col min="22" max="22" width="9" style="30" hidden="1" customWidth="1"/>
    <col min="23" max="23" width="9" style="11"/>
  </cols>
  <sheetData>
    <row r="1" spans="1:23" x14ac:dyDescent="0.15">
      <c r="A1" s="10" t="s">
        <v>115</v>
      </c>
      <c r="B1" s="37"/>
      <c r="C1" s="1"/>
      <c r="D1" s="10"/>
      <c r="E1" s="65" t="s">
        <v>116</v>
      </c>
      <c r="F1" s="5"/>
      <c r="G1" s="5"/>
      <c r="H1" s="37"/>
    </row>
    <row r="2" spans="1:23" x14ac:dyDescent="0.15">
      <c r="A2" s="10"/>
      <c r="B2" s="10"/>
      <c r="C2" s="1"/>
      <c r="D2" s="10"/>
      <c r="E2" s="10"/>
      <c r="F2" s="36"/>
      <c r="G2" s="43"/>
      <c r="H2" s="37" t="s">
        <v>91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3" t="s">
        <v>50</v>
      </c>
      <c r="R2" s="13" t="s">
        <v>51</v>
      </c>
      <c r="S2" s="13" t="s">
        <v>52</v>
      </c>
      <c r="T2" s="13" t="s">
        <v>87</v>
      </c>
      <c r="U2" s="13" t="s">
        <v>88</v>
      </c>
    </row>
    <row r="3" spans="1:23" x14ac:dyDescent="0.15">
      <c r="A3" s="14" t="s">
        <v>0</v>
      </c>
      <c r="B3" s="14" t="s">
        <v>1</v>
      </c>
      <c r="C3" s="9" t="s">
        <v>2</v>
      </c>
      <c r="D3" s="14" t="s">
        <v>101</v>
      </c>
      <c r="E3" s="14" t="s">
        <v>98</v>
      </c>
      <c r="F3" s="35" t="s">
        <v>105</v>
      </c>
      <c r="G3" s="35" t="s">
        <v>106</v>
      </c>
      <c r="H3" s="14" t="s">
        <v>3</v>
      </c>
      <c r="I3" s="39" t="s">
        <v>49</v>
      </c>
      <c r="J3" s="15" t="s">
        <v>43</v>
      </c>
      <c r="K3" s="15" t="s">
        <v>53</v>
      </c>
      <c r="L3" s="15" t="s">
        <v>40</v>
      </c>
      <c r="M3" s="15" t="s">
        <v>39</v>
      </c>
      <c r="N3" s="15" t="s">
        <v>41</v>
      </c>
      <c r="O3" s="15" t="s">
        <v>42</v>
      </c>
      <c r="P3" s="15" t="s">
        <v>54</v>
      </c>
      <c r="Q3" s="15" t="s">
        <v>83</v>
      </c>
      <c r="R3" s="15" t="s">
        <v>84</v>
      </c>
      <c r="S3" s="15" t="s">
        <v>85</v>
      </c>
      <c r="T3" s="15" t="s">
        <v>86</v>
      </c>
      <c r="U3" s="15" t="s">
        <v>89</v>
      </c>
      <c r="V3" s="31" t="s">
        <v>55</v>
      </c>
    </row>
    <row r="4" spans="1:23" s="3" customFormat="1" x14ac:dyDescent="0.15">
      <c r="A4" s="8" t="s">
        <v>34</v>
      </c>
      <c r="B4" s="8"/>
      <c r="C4" s="4" t="s">
        <v>4</v>
      </c>
      <c r="D4" s="8">
        <v>216</v>
      </c>
      <c r="E4" s="8" t="s">
        <v>110</v>
      </c>
      <c r="F4" s="66"/>
      <c r="G4" s="20">
        <f>D4*F4</f>
        <v>0</v>
      </c>
      <c r="H4" s="19"/>
      <c r="I4" s="20">
        <f t="shared" ref="I4:I8" si="0">L4</f>
        <v>32300</v>
      </c>
      <c r="J4" s="17" t="s">
        <v>39</v>
      </c>
      <c r="K4" s="17"/>
      <c r="L4" s="16">
        <v>32300</v>
      </c>
      <c r="M4" s="20">
        <f>L4*1.1</f>
        <v>35530</v>
      </c>
      <c r="N4" s="16"/>
      <c r="O4" s="16"/>
      <c r="P4" s="16"/>
      <c r="Q4" s="18"/>
      <c r="R4" s="18"/>
      <c r="S4" s="18"/>
      <c r="T4" s="18"/>
      <c r="U4" s="18"/>
      <c r="V4" s="32" t="s">
        <v>82</v>
      </c>
      <c r="W4" s="33"/>
    </row>
    <row r="5" spans="1:23" s="3" customFormat="1" x14ac:dyDescent="0.15">
      <c r="A5" s="8" t="s">
        <v>35</v>
      </c>
      <c r="B5" s="8"/>
      <c r="C5" s="4" t="s">
        <v>4</v>
      </c>
      <c r="D5" s="8">
        <v>24</v>
      </c>
      <c r="E5" s="8" t="s">
        <v>111</v>
      </c>
      <c r="F5" s="66"/>
      <c r="G5" s="20">
        <f t="shared" ref="G5:G35" si="1">D5*F5</f>
        <v>0</v>
      </c>
      <c r="H5" s="19"/>
      <c r="I5" s="20">
        <f t="shared" si="0"/>
        <v>28000</v>
      </c>
      <c r="J5" s="17" t="s">
        <v>39</v>
      </c>
      <c r="K5" s="17"/>
      <c r="L5" s="16">
        <v>28000</v>
      </c>
      <c r="M5" s="20">
        <f t="shared" ref="M5:M8" si="2">L5*1.1</f>
        <v>30800.000000000004</v>
      </c>
      <c r="N5" s="16"/>
      <c r="O5" s="16"/>
      <c r="P5" s="16"/>
      <c r="Q5" s="18"/>
      <c r="R5" s="18"/>
      <c r="S5" s="18"/>
      <c r="T5" s="18"/>
      <c r="U5" s="18"/>
      <c r="V5" s="32" t="s">
        <v>81</v>
      </c>
      <c r="W5" s="33"/>
    </row>
    <row r="6" spans="1:23" s="3" customFormat="1" x14ac:dyDescent="0.15">
      <c r="A6" s="8" t="s">
        <v>36</v>
      </c>
      <c r="B6" s="8"/>
      <c r="C6" s="4" t="s">
        <v>4</v>
      </c>
      <c r="D6" s="8">
        <v>216</v>
      </c>
      <c r="E6" s="8" t="s">
        <v>110</v>
      </c>
      <c r="F6" s="66"/>
      <c r="G6" s="20">
        <f t="shared" si="1"/>
        <v>0</v>
      </c>
      <c r="H6" s="19"/>
      <c r="I6" s="20">
        <f t="shared" si="0"/>
        <v>22100</v>
      </c>
      <c r="J6" s="17" t="s">
        <v>39</v>
      </c>
      <c r="K6" s="17"/>
      <c r="L6" s="16">
        <v>22100</v>
      </c>
      <c r="M6" s="20">
        <f t="shared" si="2"/>
        <v>24310.000000000004</v>
      </c>
      <c r="N6" s="16"/>
      <c r="O6" s="16"/>
      <c r="P6" s="16"/>
      <c r="Q6" s="18"/>
      <c r="R6" s="18"/>
      <c r="S6" s="18"/>
      <c r="T6" s="18"/>
      <c r="U6" s="18"/>
      <c r="V6" s="32" t="s">
        <v>81</v>
      </c>
      <c r="W6" s="33"/>
    </row>
    <row r="7" spans="1:23" s="3" customFormat="1" x14ac:dyDescent="0.15">
      <c r="A7" s="8" t="s">
        <v>37</v>
      </c>
      <c r="B7" s="8"/>
      <c r="C7" s="4" t="s">
        <v>4</v>
      </c>
      <c r="D7" s="8">
        <v>24</v>
      </c>
      <c r="E7" s="8" t="s">
        <v>111</v>
      </c>
      <c r="F7" s="66"/>
      <c r="G7" s="20">
        <f t="shared" si="1"/>
        <v>0</v>
      </c>
      <c r="H7" s="19"/>
      <c r="I7" s="20">
        <f t="shared" si="0"/>
        <v>30100</v>
      </c>
      <c r="J7" s="17" t="s">
        <v>39</v>
      </c>
      <c r="K7" s="17"/>
      <c r="L7" s="16">
        <v>30100</v>
      </c>
      <c r="M7" s="20">
        <f t="shared" si="2"/>
        <v>33110</v>
      </c>
      <c r="N7" s="16"/>
      <c r="O7" s="16"/>
      <c r="P7" s="16"/>
      <c r="Q7" s="18"/>
      <c r="R7" s="18"/>
      <c r="S7" s="18"/>
      <c r="T7" s="18"/>
      <c r="U7" s="18"/>
      <c r="V7" s="32" t="s">
        <v>81</v>
      </c>
      <c r="W7" s="33"/>
    </row>
    <row r="8" spans="1:23" s="3" customFormat="1" x14ac:dyDescent="0.15">
      <c r="A8" s="8" t="s">
        <v>38</v>
      </c>
      <c r="B8" s="8"/>
      <c r="C8" s="4" t="s">
        <v>4</v>
      </c>
      <c r="D8" s="8">
        <v>24</v>
      </c>
      <c r="E8" s="8" t="s">
        <v>111</v>
      </c>
      <c r="F8" s="66"/>
      <c r="G8" s="20">
        <f t="shared" si="1"/>
        <v>0</v>
      </c>
      <c r="H8" s="19"/>
      <c r="I8" s="20">
        <f t="shared" si="0"/>
        <v>26700</v>
      </c>
      <c r="J8" s="17" t="s">
        <v>39</v>
      </c>
      <c r="K8" s="17"/>
      <c r="L8" s="16">
        <v>26700</v>
      </c>
      <c r="M8" s="20">
        <f t="shared" si="2"/>
        <v>29370.000000000004</v>
      </c>
      <c r="N8" s="16"/>
      <c r="O8" s="16"/>
      <c r="P8" s="16"/>
      <c r="Q8" s="18"/>
      <c r="R8" s="18"/>
      <c r="S8" s="18"/>
      <c r="T8" s="18"/>
      <c r="U8" s="18"/>
      <c r="V8" s="32" t="s">
        <v>81</v>
      </c>
      <c r="W8" s="33"/>
    </row>
    <row r="9" spans="1:23" s="3" customFormat="1" x14ac:dyDescent="0.15">
      <c r="A9" s="8" t="s">
        <v>92</v>
      </c>
      <c r="B9" s="8"/>
      <c r="C9" s="4" t="s">
        <v>4</v>
      </c>
      <c r="D9" s="8">
        <v>216</v>
      </c>
      <c r="E9" s="8" t="s">
        <v>110</v>
      </c>
      <c r="F9" s="66"/>
      <c r="G9" s="20">
        <f t="shared" si="1"/>
        <v>0</v>
      </c>
      <c r="H9" s="63"/>
      <c r="I9" s="20">
        <f>L9</f>
        <v>15800</v>
      </c>
      <c r="J9" s="17" t="s">
        <v>39</v>
      </c>
      <c r="K9" s="17"/>
      <c r="L9" s="16">
        <v>15800</v>
      </c>
      <c r="M9" s="20">
        <f>L9*1.1</f>
        <v>17380</v>
      </c>
      <c r="N9" s="16"/>
      <c r="O9" s="16"/>
      <c r="P9" s="16"/>
      <c r="Q9" s="18"/>
      <c r="R9" s="18"/>
      <c r="S9" s="18"/>
      <c r="T9" s="18"/>
      <c r="U9" s="18"/>
      <c r="V9" s="32" t="s">
        <v>81</v>
      </c>
      <c r="W9" s="33"/>
    </row>
    <row r="10" spans="1:23" x14ac:dyDescent="0.15">
      <c r="A10" s="8" t="s">
        <v>5</v>
      </c>
      <c r="B10" s="8" t="s">
        <v>6</v>
      </c>
      <c r="C10" s="4" t="s">
        <v>7</v>
      </c>
      <c r="D10" s="8">
        <v>12</v>
      </c>
      <c r="E10" s="8" t="s">
        <v>107</v>
      </c>
      <c r="F10" s="66"/>
      <c r="G10" s="20">
        <f t="shared" si="1"/>
        <v>0</v>
      </c>
      <c r="H10" s="19"/>
      <c r="I10" s="38">
        <v>7219</v>
      </c>
      <c r="J10" s="17" t="s">
        <v>53</v>
      </c>
      <c r="K10" s="17"/>
      <c r="L10" s="16"/>
      <c r="M10" s="16"/>
      <c r="N10" s="16"/>
      <c r="O10" s="16"/>
      <c r="P10" s="16"/>
      <c r="Q10" s="18"/>
      <c r="R10" s="18"/>
      <c r="S10" s="18"/>
      <c r="T10" s="18"/>
      <c r="U10" s="18"/>
      <c r="V10" s="32" t="s">
        <v>56</v>
      </c>
      <c r="W10" s="34"/>
    </row>
    <row r="11" spans="1:23" x14ac:dyDescent="0.15">
      <c r="A11" s="8"/>
      <c r="B11" s="8" t="s">
        <v>8</v>
      </c>
      <c r="C11" s="4" t="s">
        <v>7</v>
      </c>
      <c r="D11" s="8">
        <v>12</v>
      </c>
      <c r="E11" s="8" t="s">
        <v>107</v>
      </c>
      <c r="F11" s="66"/>
      <c r="G11" s="20">
        <f t="shared" si="1"/>
        <v>0</v>
      </c>
      <c r="H11" s="19"/>
      <c r="I11" s="38">
        <v>1612</v>
      </c>
      <c r="J11" s="17" t="s">
        <v>53</v>
      </c>
      <c r="K11" s="17"/>
      <c r="L11" s="16"/>
      <c r="M11" s="16"/>
      <c r="N11" s="16"/>
      <c r="O11" s="16"/>
      <c r="P11" s="16"/>
      <c r="Q11" s="18"/>
      <c r="R11" s="18"/>
      <c r="S11" s="18"/>
      <c r="T11" s="18"/>
      <c r="U11" s="18"/>
      <c r="V11" s="32" t="s">
        <v>57</v>
      </c>
      <c r="W11" s="34"/>
    </row>
    <row r="12" spans="1:23" x14ac:dyDescent="0.15">
      <c r="A12" s="8" t="s">
        <v>9</v>
      </c>
      <c r="B12" s="8" t="s">
        <v>10</v>
      </c>
      <c r="C12" s="4" t="s">
        <v>7</v>
      </c>
      <c r="D12" s="8">
        <v>12</v>
      </c>
      <c r="E12" s="8" t="s">
        <v>107</v>
      </c>
      <c r="F12" s="66"/>
      <c r="G12" s="20">
        <f t="shared" si="1"/>
        <v>0</v>
      </c>
      <c r="H12" s="19"/>
      <c r="I12" s="38">
        <v>6407</v>
      </c>
      <c r="J12" s="17" t="s">
        <v>53</v>
      </c>
      <c r="K12" s="17"/>
      <c r="L12" s="16"/>
      <c r="M12" s="16"/>
      <c r="N12" s="16"/>
      <c r="O12" s="16"/>
      <c r="P12" s="16"/>
      <c r="Q12" s="18"/>
      <c r="R12" s="18"/>
      <c r="S12" s="18"/>
      <c r="T12" s="18"/>
      <c r="U12" s="18"/>
      <c r="V12" s="32" t="s">
        <v>58</v>
      </c>
      <c r="W12" s="34"/>
    </row>
    <row r="13" spans="1:23" x14ac:dyDescent="0.15">
      <c r="A13" s="8"/>
      <c r="B13" s="8" t="s">
        <v>11</v>
      </c>
      <c r="C13" s="4" t="s">
        <v>7</v>
      </c>
      <c r="D13" s="8">
        <v>12</v>
      </c>
      <c r="E13" s="8" t="s">
        <v>107</v>
      </c>
      <c r="F13" s="66"/>
      <c r="G13" s="20">
        <f t="shared" si="1"/>
        <v>0</v>
      </c>
      <c r="H13" s="19"/>
      <c r="I13" s="38">
        <v>1868</v>
      </c>
      <c r="J13" s="17" t="s">
        <v>53</v>
      </c>
      <c r="K13" s="17"/>
      <c r="L13" s="16"/>
      <c r="M13" s="16"/>
      <c r="N13" s="16"/>
      <c r="O13" s="16"/>
      <c r="P13" s="16"/>
      <c r="Q13" s="18"/>
      <c r="R13" s="18"/>
      <c r="S13" s="18"/>
      <c r="T13" s="18"/>
      <c r="U13" s="18"/>
      <c r="V13" s="32" t="s">
        <v>59</v>
      </c>
      <c r="W13" s="34"/>
    </row>
    <row r="14" spans="1:23" x14ac:dyDescent="0.15">
      <c r="A14" s="8"/>
      <c r="B14" s="8" t="s">
        <v>12</v>
      </c>
      <c r="C14" s="4" t="s">
        <v>7</v>
      </c>
      <c r="D14" s="8">
        <v>12</v>
      </c>
      <c r="E14" s="8" t="s">
        <v>107</v>
      </c>
      <c r="F14" s="66"/>
      <c r="G14" s="20">
        <f t="shared" si="1"/>
        <v>0</v>
      </c>
      <c r="H14" s="19"/>
      <c r="I14" s="38">
        <v>7373</v>
      </c>
      <c r="J14" s="17" t="s">
        <v>53</v>
      </c>
      <c r="K14" s="17"/>
      <c r="L14" s="16"/>
      <c r="M14" s="16"/>
      <c r="N14" s="16"/>
      <c r="O14" s="16"/>
      <c r="P14" s="16"/>
      <c r="Q14" s="18"/>
      <c r="R14" s="18"/>
      <c r="S14" s="18"/>
      <c r="T14" s="18"/>
      <c r="U14" s="18"/>
      <c r="V14" s="32" t="s">
        <v>60</v>
      </c>
      <c r="W14" s="34"/>
    </row>
    <row r="15" spans="1:23" x14ac:dyDescent="0.15">
      <c r="A15" s="8"/>
      <c r="B15" s="8" t="s">
        <v>13</v>
      </c>
      <c r="C15" s="4" t="s">
        <v>7</v>
      </c>
      <c r="D15" s="8">
        <v>12</v>
      </c>
      <c r="E15" s="8" t="s">
        <v>107</v>
      </c>
      <c r="F15" s="66"/>
      <c r="G15" s="20">
        <f t="shared" si="1"/>
        <v>0</v>
      </c>
      <c r="H15" s="19"/>
      <c r="I15" s="38">
        <v>2834</v>
      </c>
      <c r="J15" s="17" t="s">
        <v>53</v>
      </c>
      <c r="K15" s="17"/>
      <c r="L15" s="16"/>
      <c r="M15" s="16"/>
      <c r="N15" s="16"/>
      <c r="O15" s="16"/>
      <c r="P15" s="16"/>
      <c r="Q15" s="18"/>
      <c r="R15" s="18"/>
      <c r="S15" s="18"/>
      <c r="T15" s="18"/>
      <c r="U15" s="18"/>
      <c r="V15" s="32" t="s">
        <v>61</v>
      </c>
      <c r="W15" s="34"/>
    </row>
    <row r="16" spans="1:23" x14ac:dyDescent="0.15">
      <c r="A16" s="8"/>
      <c r="B16" s="8" t="s">
        <v>10</v>
      </c>
      <c r="C16" s="4" t="s">
        <v>14</v>
      </c>
      <c r="D16" s="8">
        <v>12</v>
      </c>
      <c r="E16" s="8" t="s">
        <v>108</v>
      </c>
      <c r="F16" s="66"/>
      <c r="G16" s="20">
        <f t="shared" si="1"/>
        <v>0</v>
      </c>
      <c r="H16" s="19"/>
      <c r="I16" s="38">
        <v>37740</v>
      </c>
      <c r="J16" s="17" t="s">
        <v>53</v>
      </c>
      <c r="K16" s="17"/>
      <c r="L16" s="16"/>
      <c r="M16" s="16"/>
      <c r="N16" s="16"/>
      <c r="O16" s="16"/>
      <c r="P16" s="16"/>
      <c r="Q16" s="18"/>
      <c r="R16" s="18"/>
      <c r="S16" s="18"/>
      <c r="T16" s="18"/>
      <c r="U16" s="18"/>
      <c r="V16" s="32" t="s">
        <v>62</v>
      </c>
      <c r="W16" s="34"/>
    </row>
    <row r="17" spans="1:23" x14ac:dyDescent="0.15">
      <c r="A17" s="8"/>
      <c r="B17" s="8" t="s">
        <v>11</v>
      </c>
      <c r="C17" s="4" t="s">
        <v>14</v>
      </c>
      <c r="D17" s="8">
        <v>12</v>
      </c>
      <c r="E17" s="8" t="s">
        <v>108</v>
      </c>
      <c r="F17" s="66"/>
      <c r="G17" s="20">
        <f t="shared" si="1"/>
        <v>0</v>
      </c>
      <c r="H17" s="19"/>
      <c r="I17" s="38">
        <v>11040</v>
      </c>
      <c r="J17" s="17" t="s">
        <v>53</v>
      </c>
      <c r="K17" s="17"/>
      <c r="L17" s="16"/>
      <c r="M17" s="16"/>
      <c r="N17" s="16"/>
      <c r="O17" s="16"/>
      <c r="P17" s="16"/>
      <c r="Q17" s="18"/>
      <c r="R17" s="18"/>
      <c r="S17" s="18"/>
      <c r="T17" s="18"/>
      <c r="U17" s="18"/>
      <c r="V17" s="32" t="s">
        <v>63</v>
      </c>
      <c r="W17" s="34"/>
    </row>
    <row r="18" spans="1:23" x14ac:dyDescent="0.15">
      <c r="A18" s="8"/>
      <c r="B18" s="8" t="s">
        <v>12</v>
      </c>
      <c r="C18" s="4" t="s">
        <v>14</v>
      </c>
      <c r="D18" s="8">
        <v>216</v>
      </c>
      <c r="E18" s="8" t="s">
        <v>112</v>
      </c>
      <c r="F18" s="66"/>
      <c r="G18" s="20">
        <f t="shared" si="1"/>
        <v>0</v>
      </c>
      <c r="H18" s="19"/>
      <c r="I18" s="38">
        <v>43900</v>
      </c>
      <c r="J18" s="17" t="s">
        <v>53</v>
      </c>
      <c r="K18" s="17"/>
      <c r="L18" s="16"/>
      <c r="M18" s="16"/>
      <c r="N18" s="16"/>
      <c r="O18" s="16"/>
      <c r="P18" s="16"/>
      <c r="Q18" s="18"/>
      <c r="R18" s="18"/>
      <c r="S18" s="18"/>
      <c r="T18" s="18"/>
      <c r="U18" s="18"/>
      <c r="V18" s="32" t="s">
        <v>64</v>
      </c>
      <c r="W18" s="34"/>
    </row>
    <row r="19" spans="1:23" x14ac:dyDescent="0.15">
      <c r="A19" s="8"/>
      <c r="B19" s="8" t="s">
        <v>13</v>
      </c>
      <c r="C19" s="4" t="s">
        <v>14</v>
      </c>
      <c r="D19" s="8">
        <v>12</v>
      </c>
      <c r="E19" s="8" t="s">
        <v>108</v>
      </c>
      <c r="F19" s="66"/>
      <c r="G19" s="20">
        <f t="shared" si="1"/>
        <v>0</v>
      </c>
      <c r="H19" s="19"/>
      <c r="I19" s="38">
        <v>17200</v>
      </c>
      <c r="J19" s="17" t="s">
        <v>53</v>
      </c>
      <c r="K19" s="17"/>
      <c r="L19" s="16"/>
      <c r="M19" s="16"/>
      <c r="N19" s="16"/>
      <c r="O19" s="16"/>
      <c r="P19" s="16"/>
      <c r="Q19" s="18"/>
      <c r="R19" s="18"/>
      <c r="S19" s="18"/>
      <c r="T19" s="18"/>
      <c r="U19" s="18"/>
      <c r="V19" s="32" t="s">
        <v>65</v>
      </c>
      <c r="W19" s="34"/>
    </row>
    <row r="20" spans="1:23" x14ac:dyDescent="0.15">
      <c r="A20" s="8"/>
      <c r="B20" s="8" t="s">
        <v>15</v>
      </c>
      <c r="C20" s="4" t="s">
        <v>14</v>
      </c>
      <c r="D20" s="8">
        <v>216</v>
      </c>
      <c r="E20" s="8" t="s">
        <v>112</v>
      </c>
      <c r="F20" s="66"/>
      <c r="G20" s="20">
        <f t="shared" si="1"/>
        <v>0</v>
      </c>
      <c r="H20" s="19"/>
      <c r="I20" s="38">
        <v>66100</v>
      </c>
      <c r="J20" s="17" t="s">
        <v>53</v>
      </c>
      <c r="K20" s="17"/>
      <c r="L20" s="16"/>
      <c r="M20" s="16"/>
      <c r="N20" s="16"/>
      <c r="O20" s="16"/>
      <c r="P20" s="16"/>
      <c r="Q20" s="18"/>
      <c r="R20" s="18"/>
      <c r="S20" s="18"/>
      <c r="T20" s="18"/>
      <c r="U20" s="18"/>
      <c r="V20" s="32" t="s">
        <v>66</v>
      </c>
      <c r="W20" s="34"/>
    </row>
    <row r="21" spans="1:23" x14ac:dyDescent="0.15">
      <c r="A21" s="8"/>
      <c r="B21" s="8" t="s">
        <v>16</v>
      </c>
      <c r="C21" s="4" t="s">
        <v>14</v>
      </c>
      <c r="D21" s="8">
        <v>12</v>
      </c>
      <c r="E21" s="8" t="s">
        <v>108</v>
      </c>
      <c r="F21" s="66"/>
      <c r="G21" s="20">
        <f t="shared" si="1"/>
        <v>0</v>
      </c>
      <c r="H21" s="19"/>
      <c r="I21" s="38">
        <v>39400</v>
      </c>
      <c r="J21" s="17" t="s">
        <v>53</v>
      </c>
      <c r="K21" s="17"/>
      <c r="L21" s="16"/>
      <c r="M21" s="16"/>
      <c r="N21" s="16"/>
      <c r="O21" s="16"/>
      <c r="P21" s="16"/>
      <c r="Q21" s="18"/>
      <c r="R21" s="18"/>
      <c r="S21" s="18"/>
      <c r="T21" s="18"/>
      <c r="U21" s="18"/>
      <c r="V21" s="32" t="s">
        <v>67</v>
      </c>
      <c r="W21" s="34"/>
    </row>
    <row r="22" spans="1:23" x14ac:dyDescent="0.15">
      <c r="A22" s="8" t="s">
        <v>17</v>
      </c>
      <c r="B22" s="8" t="s">
        <v>18</v>
      </c>
      <c r="C22" s="4" t="s">
        <v>7</v>
      </c>
      <c r="D22" s="8">
        <v>12</v>
      </c>
      <c r="E22" s="8" t="s">
        <v>107</v>
      </c>
      <c r="F22" s="66"/>
      <c r="G22" s="20">
        <f t="shared" si="1"/>
        <v>0</v>
      </c>
      <c r="H22" s="19" t="s">
        <v>19</v>
      </c>
      <c r="I22" s="38">
        <v>8279</v>
      </c>
      <c r="J22" s="17" t="s">
        <v>53</v>
      </c>
      <c r="K22" s="17"/>
      <c r="L22" s="16"/>
      <c r="M22" s="16"/>
      <c r="N22" s="16"/>
      <c r="O22" s="16"/>
      <c r="P22" s="16"/>
      <c r="Q22" s="18"/>
      <c r="R22" s="18"/>
      <c r="S22" s="18"/>
      <c r="T22" s="18"/>
      <c r="U22" s="18"/>
      <c r="V22" s="32" t="s">
        <v>68</v>
      </c>
      <c r="W22" s="34"/>
    </row>
    <row r="23" spans="1:23" x14ac:dyDescent="0.15">
      <c r="A23" s="8"/>
      <c r="B23" s="8" t="s">
        <v>20</v>
      </c>
      <c r="C23" s="4" t="s">
        <v>7</v>
      </c>
      <c r="D23" s="8">
        <v>12</v>
      </c>
      <c r="E23" s="8" t="s">
        <v>107</v>
      </c>
      <c r="F23" s="66"/>
      <c r="G23" s="20">
        <f t="shared" si="1"/>
        <v>0</v>
      </c>
      <c r="H23" s="19"/>
      <c r="I23" s="38">
        <v>3162</v>
      </c>
      <c r="J23" s="17" t="s">
        <v>53</v>
      </c>
      <c r="K23" s="17"/>
      <c r="L23" s="16"/>
      <c r="M23" s="16"/>
      <c r="N23" s="16"/>
      <c r="O23" s="16"/>
      <c r="P23" s="16"/>
      <c r="Q23" s="18"/>
      <c r="R23" s="18"/>
      <c r="S23" s="18"/>
      <c r="T23" s="18"/>
      <c r="U23" s="18"/>
      <c r="V23" s="32" t="s">
        <v>69</v>
      </c>
      <c r="W23" s="34"/>
    </row>
    <row r="24" spans="1:23" x14ac:dyDescent="0.15">
      <c r="A24" s="8"/>
      <c r="B24" s="8" t="s">
        <v>21</v>
      </c>
      <c r="C24" s="4" t="s">
        <v>7</v>
      </c>
      <c r="D24" s="8">
        <v>12</v>
      </c>
      <c r="E24" s="8" t="s">
        <v>107</v>
      </c>
      <c r="F24" s="66"/>
      <c r="G24" s="20">
        <f t="shared" si="1"/>
        <v>0</v>
      </c>
      <c r="H24" s="19" t="s">
        <v>19</v>
      </c>
      <c r="I24" s="38">
        <v>8089</v>
      </c>
      <c r="J24" s="17" t="s">
        <v>53</v>
      </c>
      <c r="K24" s="17"/>
      <c r="L24" s="16"/>
      <c r="M24" s="16"/>
      <c r="N24" s="16"/>
      <c r="O24" s="16"/>
      <c r="P24" s="16"/>
      <c r="Q24" s="18"/>
      <c r="R24" s="18"/>
      <c r="S24" s="18"/>
      <c r="T24" s="18"/>
      <c r="U24" s="18"/>
      <c r="V24" s="32" t="s">
        <v>70</v>
      </c>
      <c r="W24" s="34"/>
    </row>
    <row r="25" spans="1:23" x14ac:dyDescent="0.15">
      <c r="A25" s="8"/>
      <c r="B25" s="8" t="s">
        <v>22</v>
      </c>
      <c r="C25" s="4" t="s">
        <v>7</v>
      </c>
      <c r="D25" s="8">
        <v>12</v>
      </c>
      <c r="E25" s="8" t="s">
        <v>107</v>
      </c>
      <c r="F25" s="66"/>
      <c r="G25" s="20">
        <f t="shared" si="1"/>
        <v>0</v>
      </c>
      <c r="H25" s="19"/>
      <c r="I25" s="38">
        <v>2972</v>
      </c>
      <c r="J25" s="17" t="s">
        <v>53</v>
      </c>
      <c r="K25" s="17"/>
      <c r="L25" s="16"/>
      <c r="M25" s="16"/>
      <c r="N25" s="16"/>
      <c r="O25" s="16"/>
      <c r="P25" s="16"/>
      <c r="Q25" s="18"/>
      <c r="R25" s="18"/>
      <c r="S25" s="18"/>
      <c r="T25" s="18"/>
      <c r="U25" s="18"/>
      <c r="V25" s="32" t="s">
        <v>71</v>
      </c>
      <c r="W25" s="34"/>
    </row>
    <row r="26" spans="1:23" x14ac:dyDescent="0.15">
      <c r="A26" s="8" t="s">
        <v>23</v>
      </c>
      <c r="B26" s="8" t="s">
        <v>93</v>
      </c>
      <c r="C26" s="4" t="s">
        <v>14</v>
      </c>
      <c r="D26" s="8">
        <v>12</v>
      </c>
      <c r="E26" s="8" t="s">
        <v>108</v>
      </c>
      <c r="F26" s="66"/>
      <c r="G26" s="20">
        <f t="shared" si="1"/>
        <v>0</v>
      </c>
      <c r="H26" s="19"/>
      <c r="I26" s="38">
        <v>32400</v>
      </c>
      <c r="J26" s="17" t="s">
        <v>53</v>
      </c>
      <c r="K26" s="17"/>
      <c r="L26" s="16"/>
      <c r="M26" s="16"/>
      <c r="N26" s="16"/>
      <c r="O26" s="16"/>
      <c r="P26" s="16"/>
      <c r="Q26" s="18"/>
      <c r="R26" s="18"/>
      <c r="S26" s="18"/>
      <c r="T26" s="18"/>
      <c r="U26" s="18"/>
      <c r="V26" s="41" t="s">
        <v>71</v>
      </c>
      <c r="W26" s="34"/>
    </row>
    <row r="27" spans="1:23" x14ac:dyDescent="0.15">
      <c r="A27" s="26" t="s">
        <v>24</v>
      </c>
      <c r="B27" s="8" t="s">
        <v>25</v>
      </c>
      <c r="C27" s="4" t="s">
        <v>14</v>
      </c>
      <c r="D27" s="8">
        <v>12</v>
      </c>
      <c r="E27" s="8" t="s">
        <v>108</v>
      </c>
      <c r="F27" s="66"/>
      <c r="G27" s="20">
        <f t="shared" si="1"/>
        <v>0</v>
      </c>
      <c r="H27" s="19"/>
      <c r="I27" s="38">
        <v>42000</v>
      </c>
      <c r="J27" s="17" t="s">
        <v>53</v>
      </c>
      <c r="K27" s="17"/>
      <c r="L27" s="16"/>
      <c r="M27" s="16"/>
      <c r="N27" s="16"/>
      <c r="O27" s="16"/>
      <c r="P27" s="16"/>
      <c r="Q27" s="18"/>
      <c r="R27" s="18"/>
      <c r="S27" s="18"/>
      <c r="T27" s="18"/>
      <c r="U27" s="18"/>
      <c r="V27" s="32" t="s">
        <v>72</v>
      </c>
      <c r="W27" s="34"/>
    </row>
    <row r="28" spans="1:23" x14ac:dyDescent="0.15">
      <c r="A28" s="26"/>
      <c r="B28" s="8" t="s">
        <v>26</v>
      </c>
      <c r="C28" s="4" t="s">
        <v>14</v>
      </c>
      <c r="D28" s="8">
        <v>12</v>
      </c>
      <c r="E28" s="8" t="s">
        <v>108</v>
      </c>
      <c r="F28" s="66"/>
      <c r="G28" s="20">
        <f t="shared" si="1"/>
        <v>0</v>
      </c>
      <c r="H28" s="19"/>
      <c r="I28" s="38">
        <v>46820</v>
      </c>
      <c r="J28" s="17" t="s">
        <v>53</v>
      </c>
      <c r="K28" s="17"/>
      <c r="L28" s="16"/>
      <c r="M28" s="16"/>
      <c r="N28" s="16"/>
      <c r="O28" s="16"/>
      <c r="P28" s="16"/>
      <c r="Q28" s="18"/>
      <c r="R28" s="18"/>
      <c r="S28" s="18"/>
      <c r="T28" s="18"/>
      <c r="U28" s="18"/>
      <c r="V28" s="32" t="s">
        <v>73</v>
      </c>
      <c r="W28" s="34"/>
    </row>
    <row r="29" spans="1:23" x14ac:dyDescent="0.15">
      <c r="A29" s="26"/>
      <c r="B29" s="8" t="s">
        <v>33</v>
      </c>
      <c r="C29" s="4" t="s">
        <v>104</v>
      </c>
      <c r="D29" s="8">
        <v>216</v>
      </c>
      <c r="E29" s="8" t="s">
        <v>113</v>
      </c>
      <c r="F29" s="66"/>
      <c r="G29" s="20">
        <f t="shared" si="1"/>
        <v>0</v>
      </c>
      <c r="H29" s="19"/>
      <c r="I29" s="38">
        <v>52990</v>
      </c>
      <c r="J29" s="17" t="s">
        <v>53</v>
      </c>
      <c r="K29" s="17"/>
      <c r="L29" s="16"/>
      <c r="M29" s="16"/>
      <c r="N29" s="16"/>
      <c r="O29" s="16"/>
      <c r="P29" s="16"/>
      <c r="Q29" s="18"/>
      <c r="R29" s="18"/>
      <c r="S29" s="18"/>
      <c r="T29" s="18"/>
      <c r="U29" s="18"/>
      <c r="V29" s="32" t="s">
        <v>74</v>
      </c>
      <c r="W29" s="34"/>
    </row>
    <row r="30" spans="1:23" x14ac:dyDescent="0.15">
      <c r="A30" s="26"/>
      <c r="B30" s="8" t="s">
        <v>27</v>
      </c>
      <c r="C30" s="4" t="s">
        <v>104</v>
      </c>
      <c r="D30" s="8">
        <v>432</v>
      </c>
      <c r="E30" s="8" t="s">
        <v>114</v>
      </c>
      <c r="F30" s="66"/>
      <c r="G30" s="20">
        <f t="shared" si="1"/>
        <v>0</v>
      </c>
      <c r="H30" s="19"/>
      <c r="I30" s="38">
        <v>74900</v>
      </c>
      <c r="J30" s="17" t="s">
        <v>53</v>
      </c>
      <c r="K30" s="17"/>
      <c r="L30" s="16"/>
      <c r="M30" s="16"/>
      <c r="N30" s="16"/>
      <c r="O30" s="16"/>
      <c r="P30" s="16"/>
      <c r="Q30" s="18"/>
      <c r="R30" s="18"/>
      <c r="S30" s="18"/>
      <c r="T30" s="18"/>
      <c r="U30" s="18"/>
      <c r="V30" s="32" t="s">
        <v>75</v>
      </c>
      <c r="W30" s="34"/>
    </row>
    <row r="31" spans="1:23" x14ac:dyDescent="0.15">
      <c r="A31" s="26" t="s">
        <v>28</v>
      </c>
      <c r="B31" s="8" t="s">
        <v>29</v>
      </c>
      <c r="C31" s="4" t="s">
        <v>14</v>
      </c>
      <c r="D31" s="8">
        <v>12</v>
      </c>
      <c r="E31" s="8" t="s">
        <v>108</v>
      </c>
      <c r="F31" s="66"/>
      <c r="G31" s="20">
        <f t="shared" si="1"/>
        <v>0</v>
      </c>
      <c r="H31" s="19"/>
      <c r="I31" s="38">
        <v>78070</v>
      </c>
      <c r="J31" s="17" t="s">
        <v>53</v>
      </c>
      <c r="K31" s="17"/>
      <c r="L31" s="16"/>
      <c r="M31" s="16"/>
      <c r="N31" s="16"/>
      <c r="O31" s="16"/>
      <c r="P31" s="16"/>
      <c r="Q31" s="18"/>
      <c r="R31" s="18"/>
      <c r="S31" s="18"/>
      <c r="T31" s="18"/>
      <c r="U31" s="18"/>
      <c r="V31" s="32" t="s">
        <v>76</v>
      </c>
      <c r="W31" s="34"/>
    </row>
    <row r="32" spans="1:23" x14ac:dyDescent="0.15">
      <c r="A32" s="26"/>
      <c r="B32" s="8" t="s">
        <v>30</v>
      </c>
      <c r="C32" s="4" t="s">
        <v>14</v>
      </c>
      <c r="D32" s="8">
        <v>12</v>
      </c>
      <c r="E32" s="8" t="s">
        <v>108</v>
      </c>
      <c r="F32" s="66"/>
      <c r="G32" s="20">
        <f t="shared" si="1"/>
        <v>0</v>
      </c>
      <c r="H32" s="19"/>
      <c r="I32" s="38">
        <v>43440</v>
      </c>
      <c r="J32" s="17" t="s">
        <v>53</v>
      </c>
      <c r="K32" s="17"/>
      <c r="L32" s="16"/>
      <c r="M32" s="16"/>
      <c r="N32" s="16"/>
      <c r="O32" s="16"/>
      <c r="P32" s="16"/>
      <c r="Q32" s="18"/>
      <c r="R32" s="18"/>
      <c r="S32" s="18"/>
      <c r="T32" s="18"/>
      <c r="U32" s="18"/>
      <c r="V32" s="32" t="s">
        <v>77</v>
      </c>
      <c r="W32" s="34"/>
    </row>
    <row r="33" spans="1:23" x14ac:dyDescent="0.15">
      <c r="A33" s="26" t="s">
        <v>31</v>
      </c>
      <c r="B33" s="8" t="s">
        <v>32</v>
      </c>
      <c r="C33" s="4" t="s">
        <v>14</v>
      </c>
      <c r="D33" s="8">
        <v>12</v>
      </c>
      <c r="E33" s="8" t="s">
        <v>108</v>
      </c>
      <c r="F33" s="66"/>
      <c r="G33" s="20">
        <f t="shared" si="1"/>
        <v>0</v>
      </c>
      <c r="H33" s="19"/>
      <c r="I33" s="38">
        <v>1106</v>
      </c>
      <c r="J33" s="17" t="s">
        <v>53</v>
      </c>
      <c r="K33" s="17"/>
      <c r="L33" s="16"/>
      <c r="M33" s="16"/>
      <c r="N33" s="16"/>
      <c r="O33" s="16"/>
      <c r="P33" s="16"/>
      <c r="Q33" s="18"/>
      <c r="R33" s="18"/>
      <c r="S33" s="18"/>
      <c r="T33" s="18"/>
      <c r="U33" s="18"/>
      <c r="V33" s="32" t="s">
        <v>78</v>
      </c>
      <c r="W33" s="34"/>
    </row>
    <row r="34" spans="1:23" x14ac:dyDescent="0.15">
      <c r="A34" s="26" t="s">
        <v>99</v>
      </c>
      <c r="B34" s="8" t="s">
        <v>100</v>
      </c>
      <c r="C34" s="4" t="s">
        <v>95</v>
      </c>
      <c r="D34" s="8">
        <v>12</v>
      </c>
      <c r="E34" s="8" t="s">
        <v>108</v>
      </c>
      <c r="F34" s="66"/>
      <c r="G34" s="20">
        <f t="shared" si="1"/>
        <v>0</v>
      </c>
      <c r="H34" s="19"/>
      <c r="I34" s="40">
        <f>L34</f>
        <v>86445</v>
      </c>
      <c r="J34" s="17" t="s">
        <v>53</v>
      </c>
      <c r="K34" s="17"/>
      <c r="L34" s="21">
        <v>86445</v>
      </c>
      <c r="M34" s="21">
        <f>L34*1.1</f>
        <v>95089.500000000015</v>
      </c>
      <c r="N34" s="21"/>
      <c r="O34" s="21"/>
      <c r="P34" s="22"/>
      <c r="Q34" s="18"/>
      <c r="R34" s="18"/>
      <c r="S34" s="18"/>
      <c r="T34" s="18"/>
      <c r="U34" s="18"/>
      <c r="V34" s="32" t="s">
        <v>96</v>
      </c>
    </row>
    <row r="35" spans="1:23" ht="14.25" thickBot="1" x14ac:dyDescent="0.2">
      <c r="A35" s="26" t="s">
        <v>102</v>
      </c>
      <c r="B35" s="8" t="s">
        <v>103</v>
      </c>
      <c r="C35" s="2" t="s">
        <v>94</v>
      </c>
      <c r="D35" s="35">
        <f>64*30*12</f>
        <v>23040</v>
      </c>
      <c r="E35" s="8" t="s">
        <v>109</v>
      </c>
      <c r="F35" s="66"/>
      <c r="G35" s="20">
        <f t="shared" si="1"/>
        <v>0</v>
      </c>
      <c r="H35" s="19"/>
      <c r="I35" s="42">
        <f>L35</f>
        <v>96</v>
      </c>
      <c r="J35" s="17" t="s">
        <v>53</v>
      </c>
      <c r="K35" s="17"/>
      <c r="L35" s="21">
        <v>96</v>
      </c>
      <c r="M35" s="62">
        <f>L35*1.1</f>
        <v>105.60000000000001</v>
      </c>
      <c r="N35" s="21"/>
      <c r="O35" s="21"/>
      <c r="P35" s="22"/>
      <c r="Q35" s="18"/>
      <c r="R35" s="18"/>
      <c r="S35" s="18"/>
      <c r="T35" s="18"/>
      <c r="U35" s="18"/>
      <c r="V35" s="32"/>
    </row>
    <row r="36" spans="1:23" ht="14.25" thickTop="1" x14ac:dyDescent="0.15">
      <c r="A36" s="67" t="s">
        <v>97</v>
      </c>
      <c r="B36" s="68"/>
      <c r="C36" s="68"/>
      <c r="D36" s="68"/>
      <c r="E36" s="69"/>
      <c r="F36" s="60"/>
      <c r="G36" s="60">
        <f>SUM(G4:G35)</f>
        <v>0</v>
      </c>
      <c r="H36" s="61"/>
      <c r="I36" s="44"/>
      <c r="J36" s="45"/>
      <c r="K36" s="45"/>
      <c r="L36" s="46"/>
      <c r="M36" s="46"/>
      <c r="N36" s="46"/>
      <c r="O36" s="46"/>
      <c r="P36" s="47"/>
      <c r="Q36" s="48"/>
      <c r="R36" s="48"/>
      <c r="S36" s="48"/>
      <c r="T36" s="48"/>
      <c r="U36" s="48"/>
      <c r="V36" s="49"/>
    </row>
    <row r="37" spans="1:23" x14ac:dyDescent="0.15">
      <c r="A37" s="59"/>
      <c r="B37" s="51"/>
      <c r="C37" s="52"/>
      <c r="D37" s="50"/>
      <c r="E37" s="50"/>
      <c r="F37" s="53"/>
      <c r="G37" s="53"/>
      <c r="H37" s="54"/>
      <c r="I37" s="55">
        <v>4500</v>
      </c>
      <c r="J37" s="24" t="s">
        <v>40</v>
      </c>
      <c r="K37" s="24"/>
      <c r="L37" s="56">
        <v>4150</v>
      </c>
      <c r="M37" s="57"/>
      <c r="N37" s="57"/>
      <c r="O37" s="57"/>
      <c r="P37" s="57"/>
      <c r="Q37" s="34"/>
      <c r="R37" s="34"/>
      <c r="S37" s="34"/>
      <c r="T37" s="34"/>
      <c r="U37" s="34"/>
      <c r="V37" s="58" t="s">
        <v>79</v>
      </c>
    </row>
    <row r="38" spans="1:23" x14ac:dyDescent="0.15">
      <c r="A38" s="64"/>
      <c r="B38" s="70"/>
      <c r="C38" s="70"/>
      <c r="D38" s="70"/>
      <c r="E38" s="59"/>
      <c r="F38" s="53"/>
      <c r="G38" s="53"/>
      <c r="H38" s="54"/>
      <c r="I38" s="55">
        <v>3150</v>
      </c>
      <c r="J38" s="24" t="s">
        <v>40</v>
      </c>
      <c r="K38" s="24"/>
      <c r="L38" s="56">
        <v>2900</v>
      </c>
      <c r="M38" s="57"/>
      <c r="N38" s="57"/>
      <c r="O38" s="57"/>
      <c r="P38" s="57"/>
      <c r="Q38" s="34"/>
      <c r="R38" s="34"/>
      <c r="S38" s="34"/>
      <c r="T38" s="34"/>
      <c r="U38" s="34"/>
      <c r="V38" s="58" t="s">
        <v>90</v>
      </c>
    </row>
    <row r="39" spans="1:23" x14ac:dyDescent="0.15">
      <c r="A39" s="50"/>
      <c r="B39" s="71"/>
      <c r="C39" s="72"/>
      <c r="D39" s="72"/>
      <c r="E39" s="72"/>
      <c r="F39" s="53"/>
      <c r="G39" s="53"/>
      <c r="H39" s="54"/>
      <c r="I39" s="55">
        <v>4600</v>
      </c>
      <c r="J39" s="24" t="s">
        <v>40</v>
      </c>
      <c r="K39" s="24"/>
      <c r="L39" s="56">
        <v>4300</v>
      </c>
      <c r="M39" s="57"/>
      <c r="N39" s="57"/>
      <c r="O39" s="57"/>
      <c r="P39" s="57"/>
      <c r="Q39" s="34"/>
      <c r="R39" s="34"/>
      <c r="S39" s="34"/>
      <c r="T39" s="34"/>
      <c r="U39" s="34"/>
      <c r="V39" s="58" t="s">
        <v>80</v>
      </c>
    </row>
    <row r="40" spans="1:23" x14ac:dyDescent="0.15">
      <c r="A40" s="27"/>
      <c r="B40" s="28"/>
      <c r="C40" s="1"/>
      <c r="D40" s="27"/>
      <c r="E40" s="27"/>
      <c r="F40" s="6"/>
      <c r="G40" s="6"/>
      <c r="H40" s="10"/>
      <c r="I40" s="23"/>
      <c r="J40" s="24"/>
      <c r="K40" s="25"/>
      <c r="L40" s="23"/>
      <c r="M40" s="23"/>
      <c r="N40" s="23"/>
      <c r="O40" s="23"/>
      <c r="P40" s="23"/>
    </row>
    <row r="41" spans="1:23" x14ac:dyDescent="0.15">
      <c r="A41" s="27"/>
      <c r="B41" s="28"/>
      <c r="C41" s="1"/>
      <c r="D41" s="27"/>
      <c r="E41" s="27"/>
      <c r="F41" s="6"/>
      <c r="G41" s="6"/>
      <c r="H41" s="10"/>
      <c r="J41" s="24"/>
    </row>
    <row r="42" spans="1:23" x14ac:dyDescent="0.15">
      <c r="A42" s="27"/>
      <c r="B42" s="28"/>
      <c r="C42" s="1"/>
      <c r="D42" s="27"/>
      <c r="E42" s="27"/>
      <c r="F42" s="6"/>
      <c r="G42" s="6"/>
      <c r="H42" s="10"/>
      <c r="J42" s="24"/>
    </row>
    <row r="43" spans="1:23" x14ac:dyDescent="0.15">
      <c r="A43" s="27"/>
      <c r="B43" s="28"/>
      <c r="C43" s="1"/>
      <c r="D43" s="27"/>
      <c r="E43" s="27"/>
      <c r="F43" s="6"/>
      <c r="G43" s="6"/>
      <c r="H43" s="10"/>
      <c r="J43" s="24"/>
    </row>
    <row r="44" spans="1:23" x14ac:dyDescent="0.15">
      <c r="A44" s="27"/>
      <c r="B44" s="28"/>
      <c r="C44" s="1"/>
      <c r="D44" s="27"/>
      <c r="E44" s="27"/>
      <c r="F44" s="6"/>
      <c r="G44" s="6"/>
      <c r="H44" s="10"/>
      <c r="J44" s="24"/>
    </row>
    <row r="45" spans="1:23" x14ac:dyDescent="0.15">
      <c r="A45" s="27"/>
      <c r="B45" s="28"/>
      <c r="C45" s="1"/>
      <c r="D45" s="27"/>
      <c r="E45" s="27"/>
      <c r="F45" s="6"/>
      <c r="G45" s="6"/>
      <c r="H45" s="10"/>
      <c r="J45" s="24"/>
    </row>
    <row r="46" spans="1:23" x14ac:dyDescent="0.15">
      <c r="A46" s="27"/>
      <c r="B46" s="28"/>
      <c r="C46" s="1"/>
      <c r="D46" s="27"/>
      <c r="E46" s="27"/>
      <c r="F46" s="6"/>
      <c r="G46" s="6"/>
      <c r="H46" s="10"/>
      <c r="J46" s="24"/>
    </row>
    <row r="47" spans="1:23" x14ac:dyDescent="0.15">
      <c r="A47" s="27"/>
      <c r="B47" s="28"/>
      <c r="C47" s="1"/>
      <c r="D47" s="27"/>
      <c r="E47" s="27"/>
      <c r="F47" s="6"/>
      <c r="G47" s="6"/>
      <c r="H47" s="10"/>
      <c r="J47" s="24"/>
    </row>
    <row r="48" spans="1:23" x14ac:dyDescent="0.15">
      <c r="A48" s="27"/>
      <c r="B48" s="28"/>
      <c r="C48" s="1"/>
      <c r="D48" s="27"/>
      <c r="E48" s="27"/>
      <c r="F48" s="6"/>
      <c r="G48" s="6"/>
      <c r="H48" s="10"/>
      <c r="J48" s="24"/>
    </row>
    <row r="49" spans="1:10" x14ac:dyDescent="0.15">
      <c r="A49" s="27"/>
      <c r="B49" s="28"/>
      <c r="C49" s="1"/>
      <c r="D49" s="27"/>
      <c r="E49" s="27"/>
      <c r="F49" s="6"/>
      <c r="G49" s="6"/>
      <c r="H49" s="10"/>
      <c r="J49" s="24"/>
    </row>
    <row r="50" spans="1:10" x14ac:dyDescent="0.15">
      <c r="A50" s="27"/>
      <c r="B50" s="28"/>
      <c r="C50" s="1"/>
      <c r="D50" s="27"/>
      <c r="E50" s="27"/>
      <c r="F50" s="6"/>
      <c r="G50" s="6"/>
      <c r="H50" s="10"/>
      <c r="J50" s="24"/>
    </row>
    <row r="51" spans="1:10" x14ac:dyDescent="0.15">
      <c r="A51" s="27"/>
      <c r="B51" s="28"/>
      <c r="C51" s="1"/>
      <c r="D51" s="27"/>
      <c r="E51" s="27"/>
      <c r="F51" s="6"/>
      <c r="G51" s="6"/>
      <c r="H51" s="10"/>
      <c r="J51" s="24"/>
    </row>
    <row r="52" spans="1:10" x14ac:dyDescent="0.15">
      <c r="A52" s="27"/>
      <c r="B52" s="28"/>
      <c r="C52" s="1"/>
      <c r="D52" s="27"/>
      <c r="E52" s="27"/>
      <c r="F52" s="6"/>
      <c r="G52" s="6"/>
      <c r="H52" s="10"/>
      <c r="J52" s="24"/>
    </row>
    <row r="53" spans="1:10" x14ac:dyDescent="0.15">
      <c r="A53" s="27"/>
      <c r="B53" s="28"/>
      <c r="C53" s="1"/>
      <c r="D53" s="27"/>
      <c r="E53" s="27"/>
      <c r="F53" s="6"/>
      <c r="G53" s="6"/>
      <c r="H53" s="10"/>
      <c r="J53" s="24"/>
    </row>
    <row r="54" spans="1:10" x14ac:dyDescent="0.15">
      <c r="A54" s="27"/>
      <c r="B54" s="28"/>
      <c r="C54" s="1"/>
      <c r="D54" s="27"/>
      <c r="E54" s="27"/>
      <c r="F54" s="6"/>
      <c r="G54" s="6"/>
      <c r="H54" s="10"/>
      <c r="J54" s="24"/>
    </row>
    <row r="55" spans="1:10" x14ac:dyDescent="0.15">
      <c r="A55" s="27"/>
      <c r="B55" s="28"/>
      <c r="C55" s="1"/>
      <c r="D55" s="27"/>
      <c r="E55" s="27"/>
      <c r="F55" s="6"/>
      <c r="G55" s="6"/>
      <c r="H55" s="10"/>
      <c r="J55" s="24"/>
    </row>
    <row r="56" spans="1:10" x14ac:dyDescent="0.15">
      <c r="A56" s="27"/>
      <c r="B56" s="28"/>
      <c r="C56" s="1"/>
      <c r="D56" s="27"/>
      <c r="E56" s="27"/>
      <c r="F56" s="6"/>
      <c r="G56" s="6"/>
      <c r="H56" s="10"/>
      <c r="J56" s="24"/>
    </row>
    <row r="57" spans="1:10" x14ac:dyDescent="0.15">
      <c r="A57" s="27"/>
      <c r="B57" s="28"/>
      <c r="C57" s="1"/>
      <c r="D57" s="27"/>
      <c r="E57" s="27"/>
      <c r="F57" s="6"/>
      <c r="G57" s="6"/>
      <c r="H57" s="10"/>
      <c r="J57" s="24"/>
    </row>
    <row r="58" spans="1:10" x14ac:dyDescent="0.15">
      <c r="A58" s="27"/>
      <c r="B58" s="28"/>
      <c r="C58" s="1"/>
      <c r="D58" s="27"/>
      <c r="E58" s="27"/>
      <c r="F58" s="6"/>
      <c r="G58" s="6"/>
      <c r="H58" s="10"/>
      <c r="J58" s="24"/>
    </row>
    <row r="59" spans="1:10" x14ac:dyDescent="0.15">
      <c r="A59" s="27"/>
      <c r="B59" s="28"/>
      <c r="C59" s="1"/>
      <c r="D59" s="27"/>
      <c r="E59" s="27"/>
      <c r="F59" s="6"/>
      <c r="G59" s="6"/>
      <c r="H59" s="10"/>
      <c r="J59" s="24"/>
    </row>
    <row r="60" spans="1:10" x14ac:dyDescent="0.15">
      <c r="A60" s="27"/>
      <c r="B60" s="28"/>
      <c r="C60" s="1"/>
      <c r="D60" s="27"/>
      <c r="E60" s="27"/>
      <c r="F60" s="6"/>
      <c r="G60" s="6"/>
      <c r="H60" s="10"/>
      <c r="J60" s="24"/>
    </row>
    <row r="61" spans="1:10" x14ac:dyDescent="0.15">
      <c r="A61" s="27"/>
      <c r="B61" s="28"/>
      <c r="C61" s="1"/>
      <c r="D61" s="27"/>
      <c r="E61" s="27"/>
      <c r="F61" s="6"/>
      <c r="G61" s="6"/>
      <c r="H61" s="10"/>
      <c r="J61" s="24"/>
    </row>
    <row r="62" spans="1:10" x14ac:dyDescent="0.15">
      <c r="A62" s="27"/>
      <c r="B62" s="28"/>
      <c r="C62" s="1"/>
      <c r="D62" s="27"/>
      <c r="E62" s="27"/>
      <c r="F62" s="6"/>
      <c r="G62" s="6"/>
      <c r="H62" s="10"/>
      <c r="J62" s="24"/>
    </row>
    <row r="63" spans="1:10" x14ac:dyDescent="0.15">
      <c r="A63" s="27"/>
      <c r="B63" s="28"/>
      <c r="C63" s="1"/>
      <c r="D63" s="27"/>
      <c r="E63" s="27"/>
      <c r="F63" s="6"/>
      <c r="G63" s="6"/>
      <c r="H63" s="10"/>
      <c r="J63" s="24"/>
    </row>
    <row r="64" spans="1:10" x14ac:dyDescent="0.15">
      <c r="A64" s="27"/>
      <c r="B64" s="28"/>
      <c r="C64" s="1"/>
      <c r="D64" s="27"/>
      <c r="E64" s="27"/>
      <c r="F64" s="6"/>
      <c r="G64" s="6"/>
      <c r="H64" s="10"/>
      <c r="J64" s="24"/>
    </row>
    <row r="65" spans="1:10" x14ac:dyDescent="0.15">
      <c r="A65" s="27"/>
      <c r="B65" s="28"/>
      <c r="C65" s="1"/>
      <c r="D65" s="27"/>
      <c r="E65" s="27"/>
      <c r="F65" s="6"/>
      <c r="G65" s="6"/>
      <c r="H65" s="10"/>
      <c r="J65" s="24"/>
    </row>
    <row r="66" spans="1:10" x14ac:dyDescent="0.15">
      <c r="A66" s="27"/>
      <c r="B66" s="28"/>
      <c r="C66" s="1"/>
      <c r="D66" s="27"/>
      <c r="E66" s="27"/>
      <c r="F66" s="6"/>
      <c r="G66" s="6"/>
      <c r="H66" s="10"/>
      <c r="J66" s="24"/>
    </row>
    <row r="67" spans="1:10" x14ac:dyDescent="0.15">
      <c r="A67" s="27"/>
      <c r="B67" s="28"/>
      <c r="C67" s="1"/>
      <c r="D67" s="27"/>
      <c r="E67" s="27"/>
      <c r="F67" s="6"/>
      <c r="G67" s="6"/>
      <c r="H67" s="10"/>
      <c r="J67" s="24"/>
    </row>
    <row r="68" spans="1:10" x14ac:dyDescent="0.15">
      <c r="A68" s="27"/>
      <c r="B68" s="28"/>
      <c r="C68" s="1"/>
      <c r="D68" s="27"/>
      <c r="E68" s="27"/>
      <c r="F68" s="6"/>
      <c r="G68" s="6"/>
      <c r="H68" s="10"/>
      <c r="J68" s="24"/>
    </row>
    <row r="69" spans="1:10" x14ac:dyDescent="0.15">
      <c r="A69" s="27"/>
      <c r="B69" s="28"/>
      <c r="C69" s="1"/>
      <c r="D69" s="27"/>
      <c r="E69" s="27"/>
      <c r="F69" s="6"/>
      <c r="G69" s="6"/>
      <c r="H69" s="10"/>
      <c r="J69" s="24"/>
    </row>
    <row r="70" spans="1:10" x14ac:dyDescent="0.15">
      <c r="A70" s="27"/>
      <c r="B70" s="28"/>
      <c r="C70" s="1"/>
      <c r="D70" s="27"/>
      <c r="E70" s="27"/>
      <c r="F70" s="6"/>
      <c r="G70" s="6"/>
      <c r="H70" s="10"/>
      <c r="J70" s="24"/>
    </row>
    <row r="71" spans="1:10" x14ac:dyDescent="0.15">
      <c r="A71" s="27"/>
      <c r="B71" s="28"/>
      <c r="C71" s="1"/>
      <c r="D71" s="27"/>
      <c r="E71" s="27"/>
      <c r="F71" s="6"/>
      <c r="G71" s="6"/>
      <c r="H71" s="10"/>
      <c r="J71" s="24"/>
    </row>
    <row r="72" spans="1:10" x14ac:dyDescent="0.15">
      <c r="A72" s="27"/>
      <c r="B72" s="28"/>
      <c r="C72" s="1"/>
      <c r="D72" s="27"/>
      <c r="E72" s="27"/>
      <c r="F72" s="6"/>
      <c r="G72" s="6"/>
      <c r="H72" s="10"/>
      <c r="J72" s="24"/>
    </row>
    <row r="73" spans="1:10" x14ac:dyDescent="0.15">
      <c r="A73" s="27"/>
      <c r="B73" s="28"/>
      <c r="C73" s="1"/>
      <c r="D73" s="27"/>
      <c r="E73" s="27"/>
      <c r="F73" s="6"/>
      <c r="G73" s="6"/>
      <c r="H73" s="10"/>
      <c r="J73" s="24"/>
    </row>
    <row r="74" spans="1:10" x14ac:dyDescent="0.15">
      <c r="A74" s="27"/>
      <c r="B74" s="28"/>
      <c r="C74" s="1"/>
      <c r="D74" s="27"/>
      <c r="E74" s="27"/>
      <c r="F74" s="6"/>
      <c r="G74" s="6"/>
      <c r="H74" s="10"/>
      <c r="J74" s="24"/>
    </row>
    <row r="75" spans="1:10" x14ac:dyDescent="0.15">
      <c r="A75" s="27"/>
      <c r="B75" s="28"/>
      <c r="C75" s="1"/>
      <c r="D75" s="27"/>
      <c r="E75" s="27"/>
      <c r="F75" s="6"/>
      <c r="G75" s="6"/>
      <c r="H75" s="10"/>
      <c r="J75" s="24"/>
    </row>
    <row r="76" spans="1:10" x14ac:dyDescent="0.15">
      <c r="A76" s="27"/>
      <c r="B76" s="28"/>
      <c r="C76" s="1"/>
      <c r="D76" s="27"/>
      <c r="E76" s="27"/>
      <c r="F76" s="6"/>
      <c r="G76" s="6"/>
      <c r="H76" s="10"/>
      <c r="J76" s="24"/>
    </row>
    <row r="77" spans="1:10" x14ac:dyDescent="0.15">
      <c r="A77" s="27"/>
      <c r="B77" s="28"/>
      <c r="C77" s="1"/>
      <c r="D77" s="27"/>
      <c r="E77" s="27"/>
      <c r="F77" s="6"/>
      <c r="G77" s="6"/>
      <c r="H77" s="10"/>
      <c r="J77" s="24"/>
    </row>
    <row r="78" spans="1:10" x14ac:dyDescent="0.15">
      <c r="A78" s="27"/>
      <c r="B78" s="28"/>
      <c r="C78" s="1"/>
      <c r="D78" s="27"/>
      <c r="E78" s="27"/>
      <c r="F78" s="6"/>
      <c r="G78" s="6"/>
      <c r="H78" s="10"/>
      <c r="J78" s="24"/>
    </row>
    <row r="79" spans="1:10" x14ac:dyDescent="0.15">
      <c r="A79" s="27"/>
      <c r="B79" s="28"/>
      <c r="C79" s="1"/>
      <c r="D79" s="27"/>
      <c r="E79" s="27"/>
      <c r="F79" s="6"/>
      <c r="G79" s="6"/>
      <c r="H79" s="10"/>
      <c r="J79" s="24"/>
    </row>
    <row r="80" spans="1:10" x14ac:dyDescent="0.15">
      <c r="A80" s="27"/>
      <c r="B80" s="28"/>
      <c r="C80" s="1"/>
      <c r="D80" s="27"/>
      <c r="E80" s="27"/>
      <c r="F80" s="6"/>
      <c r="G80" s="6"/>
      <c r="H80" s="10"/>
      <c r="J80" s="24"/>
    </row>
    <row r="81" spans="1:10" x14ac:dyDescent="0.15">
      <c r="A81" s="27"/>
      <c r="B81" s="28"/>
      <c r="C81" s="1"/>
      <c r="D81" s="27"/>
      <c r="E81" s="27"/>
      <c r="F81" s="6"/>
      <c r="G81" s="6"/>
      <c r="H81" s="10"/>
      <c r="J81" s="24"/>
    </row>
    <row r="82" spans="1:10" x14ac:dyDescent="0.15">
      <c r="A82" s="27"/>
      <c r="B82" s="28"/>
      <c r="C82" s="1"/>
      <c r="D82" s="27"/>
      <c r="E82" s="27"/>
      <c r="F82" s="6"/>
      <c r="G82" s="6"/>
      <c r="H82" s="10"/>
      <c r="J82" s="24"/>
    </row>
    <row r="83" spans="1:10" x14ac:dyDescent="0.15">
      <c r="A83" s="27"/>
      <c r="B83" s="28"/>
      <c r="C83" s="1"/>
      <c r="D83" s="27"/>
      <c r="E83" s="27"/>
      <c r="F83" s="6"/>
      <c r="G83" s="6"/>
      <c r="H83" s="10"/>
      <c r="J83" s="24"/>
    </row>
    <row r="84" spans="1:10" x14ac:dyDescent="0.15">
      <c r="A84" s="27"/>
      <c r="B84" s="28"/>
      <c r="C84" s="1"/>
      <c r="D84" s="27"/>
      <c r="E84" s="27"/>
      <c r="F84" s="6"/>
      <c r="G84" s="6"/>
      <c r="H84" s="10"/>
      <c r="J84" s="24"/>
    </row>
    <row r="85" spans="1:10" x14ac:dyDescent="0.15">
      <c r="A85" s="27"/>
      <c r="B85" s="28"/>
      <c r="C85" s="1"/>
      <c r="D85" s="27"/>
      <c r="E85" s="27"/>
      <c r="F85" s="6"/>
      <c r="G85" s="6"/>
      <c r="H85" s="10"/>
      <c r="J85" s="24"/>
    </row>
    <row r="86" spans="1:10" x14ac:dyDescent="0.15">
      <c r="A86" s="29"/>
      <c r="B86" s="29"/>
      <c r="D86" s="29"/>
      <c r="E86" s="29"/>
      <c r="J86" s="24"/>
    </row>
    <row r="87" spans="1:10" x14ac:dyDescent="0.15">
      <c r="A87" s="29"/>
      <c r="B87" s="29"/>
      <c r="D87" s="29"/>
      <c r="E87" s="29"/>
      <c r="J87" s="24"/>
    </row>
    <row r="88" spans="1:10" x14ac:dyDescent="0.15">
      <c r="A88" s="29"/>
      <c r="B88" s="29"/>
      <c r="D88" s="29"/>
      <c r="E88" s="29"/>
      <c r="J88" s="24"/>
    </row>
    <row r="89" spans="1:10" x14ac:dyDescent="0.15">
      <c r="A89" s="29"/>
      <c r="B89" s="29"/>
      <c r="D89" s="29"/>
      <c r="E89" s="29"/>
      <c r="J89" s="24"/>
    </row>
    <row r="90" spans="1:10" x14ac:dyDescent="0.15">
      <c r="A90" s="29"/>
      <c r="B90" s="29"/>
      <c r="D90" s="29"/>
      <c r="E90" s="29"/>
      <c r="J90" s="24"/>
    </row>
    <row r="91" spans="1:10" x14ac:dyDescent="0.15">
      <c r="A91" s="29"/>
      <c r="B91" s="29"/>
      <c r="D91" s="29"/>
      <c r="E91" s="29"/>
      <c r="J91" s="24"/>
    </row>
    <row r="92" spans="1:10" x14ac:dyDescent="0.15">
      <c r="A92" s="29"/>
      <c r="B92" s="29"/>
      <c r="D92" s="29"/>
      <c r="E92" s="29"/>
      <c r="J92" s="24"/>
    </row>
    <row r="93" spans="1:10" x14ac:dyDescent="0.15">
      <c r="A93" s="29"/>
      <c r="B93" s="29"/>
      <c r="D93" s="29"/>
      <c r="E93" s="29"/>
      <c r="J93" s="24"/>
    </row>
    <row r="94" spans="1:10" x14ac:dyDescent="0.15">
      <c r="A94" s="29"/>
      <c r="B94" s="29"/>
      <c r="D94" s="29"/>
      <c r="E94" s="29"/>
      <c r="J94" s="24"/>
    </row>
    <row r="95" spans="1:10" x14ac:dyDescent="0.15">
      <c r="A95" s="29"/>
      <c r="B95" s="29"/>
      <c r="D95" s="29"/>
      <c r="E95" s="29"/>
      <c r="J95" s="24"/>
    </row>
    <row r="96" spans="1:10" x14ac:dyDescent="0.15">
      <c r="A96" s="29"/>
      <c r="B96" s="29"/>
      <c r="D96" s="29"/>
      <c r="E96" s="29"/>
      <c r="J96" s="24"/>
    </row>
    <row r="97" spans="1:10" x14ac:dyDescent="0.15">
      <c r="A97" s="29"/>
      <c r="B97" s="29"/>
      <c r="D97" s="29"/>
      <c r="E97" s="29"/>
      <c r="J97" s="24"/>
    </row>
    <row r="98" spans="1:10" x14ac:dyDescent="0.15">
      <c r="A98" s="29"/>
      <c r="B98" s="29"/>
      <c r="D98" s="29"/>
      <c r="E98" s="29"/>
      <c r="J98" s="24"/>
    </row>
    <row r="99" spans="1:10" x14ac:dyDescent="0.15">
      <c r="A99" s="29"/>
      <c r="B99" s="29"/>
      <c r="D99" s="29"/>
      <c r="E99" s="29"/>
      <c r="J99" s="24"/>
    </row>
    <row r="100" spans="1:10" x14ac:dyDescent="0.15">
      <c r="A100" s="29"/>
      <c r="B100" s="29"/>
      <c r="D100" s="29"/>
      <c r="E100" s="29"/>
      <c r="J100" s="24"/>
    </row>
    <row r="101" spans="1:10" x14ac:dyDescent="0.15">
      <c r="A101" s="29"/>
      <c r="B101" s="29"/>
      <c r="D101" s="29"/>
      <c r="E101" s="29"/>
      <c r="J101" s="24"/>
    </row>
    <row r="102" spans="1:10" x14ac:dyDescent="0.15">
      <c r="A102" s="29"/>
      <c r="B102" s="29"/>
      <c r="D102" s="29"/>
      <c r="E102" s="29"/>
      <c r="J102" s="24"/>
    </row>
    <row r="103" spans="1:10" x14ac:dyDescent="0.15">
      <c r="A103" s="29"/>
      <c r="B103" s="29"/>
      <c r="D103" s="29"/>
      <c r="E103" s="29"/>
      <c r="J103" s="24"/>
    </row>
    <row r="104" spans="1:10" x14ac:dyDescent="0.15">
      <c r="A104" s="29"/>
      <c r="B104" s="29"/>
      <c r="D104" s="29"/>
      <c r="E104" s="29"/>
      <c r="J104" s="24"/>
    </row>
    <row r="105" spans="1:10" x14ac:dyDescent="0.15">
      <c r="A105" s="29"/>
      <c r="B105" s="29"/>
      <c r="D105" s="29"/>
      <c r="E105" s="29"/>
      <c r="J105" s="24"/>
    </row>
    <row r="106" spans="1:10" x14ac:dyDescent="0.15">
      <c r="A106" s="29"/>
      <c r="B106" s="29"/>
      <c r="D106" s="29"/>
      <c r="E106" s="29"/>
      <c r="J106" s="24"/>
    </row>
    <row r="107" spans="1:10" x14ac:dyDescent="0.15">
      <c r="A107" s="29"/>
      <c r="B107" s="29"/>
      <c r="D107" s="29"/>
      <c r="E107" s="29"/>
      <c r="J107" s="24"/>
    </row>
    <row r="108" spans="1:10" x14ac:dyDescent="0.15">
      <c r="A108" s="29"/>
      <c r="B108" s="29"/>
      <c r="D108" s="29"/>
      <c r="E108" s="29"/>
      <c r="J108" s="24"/>
    </row>
    <row r="109" spans="1:10" x14ac:dyDescent="0.15">
      <c r="A109" s="29"/>
      <c r="B109" s="29"/>
      <c r="D109" s="29"/>
      <c r="E109" s="29"/>
      <c r="J109" s="24"/>
    </row>
    <row r="110" spans="1:10" x14ac:dyDescent="0.15">
      <c r="A110" s="29"/>
      <c r="B110" s="29"/>
      <c r="D110" s="29"/>
      <c r="E110" s="29"/>
      <c r="J110" s="24"/>
    </row>
    <row r="111" spans="1:10" x14ac:dyDescent="0.15">
      <c r="A111" s="29"/>
      <c r="B111" s="29"/>
      <c r="D111" s="29"/>
      <c r="E111" s="29"/>
      <c r="J111" s="24"/>
    </row>
    <row r="112" spans="1:10" x14ac:dyDescent="0.15">
      <c r="A112" s="29"/>
      <c r="B112" s="29"/>
      <c r="D112" s="29"/>
      <c r="E112" s="29"/>
      <c r="J112" s="24"/>
    </row>
    <row r="113" spans="1:10" x14ac:dyDescent="0.15">
      <c r="A113" s="29"/>
      <c r="B113" s="29"/>
      <c r="D113" s="29"/>
      <c r="E113" s="29"/>
      <c r="J113" s="24"/>
    </row>
    <row r="114" spans="1:10" x14ac:dyDescent="0.15">
      <c r="A114" s="29"/>
      <c r="B114" s="29"/>
      <c r="D114" s="29"/>
      <c r="E114" s="29"/>
      <c r="J114" s="24"/>
    </row>
    <row r="115" spans="1:10" x14ac:dyDescent="0.15">
      <c r="A115" s="29"/>
      <c r="B115" s="29"/>
      <c r="D115" s="29"/>
      <c r="E115" s="29"/>
      <c r="J115" s="24"/>
    </row>
    <row r="116" spans="1:10" x14ac:dyDescent="0.15">
      <c r="A116" s="29"/>
      <c r="B116" s="29"/>
      <c r="D116" s="29"/>
      <c r="E116" s="29"/>
      <c r="J116" s="13"/>
    </row>
    <row r="117" spans="1:10" x14ac:dyDescent="0.15">
      <c r="A117" s="29"/>
      <c r="B117" s="29"/>
      <c r="D117" s="29"/>
      <c r="E117" s="29"/>
      <c r="J117" s="13"/>
    </row>
    <row r="118" spans="1:10" x14ac:dyDescent="0.15">
      <c r="A118" s="29"/>
      <c r="B118" s="29"/>
      <c r="D118" s="29"/>
      <c r="E118" s="29"/>
      <c r="J118" s="13"/>
    </row>
    <row r="119" spans="1:10" x14ac:dyDescent="0.15">
      <c r="A119" s="29"/>
      <c r="B119" s="29"/>
      <c r="D119" s="29"/>
      <c r="E119" s="29"/>
      <c r="J119" s="13"/>
    </row>
    <row r="120" spans="1:10" x14ac:dyDescent="0.15">
      <c r="A120" s="29"/>
      <c r="B120" s="29"/>
      <c r="D120" s="29"/>
      <c r="E120" s="29"/>
      <c r="J120" s="13"/>
    </row>
    <row r="121" spans="1:10" x14ac:dyDescent="0.15">
      <c r="A121" s="29"/>
      <c r="B121" s="29"/>
      <c r="D121" s="29"/>
      <c r="E121" s="29"/>
      <c r="J121" s="13"/>
    </row>
    <row r="122" spans="1:10" x14ac:dyDescent="0.15">
      <c r="A122" s="29"/>
      <c r="B122" s="29"/>
      <c r="D122" s="29"/>
      <c r="E122" s="29"/>
      <c r="J122" s="13"/>
    </row>
    <row r="123" spans="1:10" x14ac:dyDescent="0.15">
      <c r="A123" s="29"/>
      <c r="B123" s="29"/>
      <c r="D123" s="29"/>
      <c r="E123" s="29"/>
      <c r="J123" s="13"/>
    </row>
    <row r="124" spans="1:10" x14ac:dyDescent="0.15">
      <c r="A124" s="29"/>
      <c r="B124" s="29"/>
      <c r="D124" s="29"/>
      <c r="E124" s="29"/>
      <c r="J124" s="13"/>
    </row>
    <row r="125" spans="1:10" x14ac:dyDescent="0.15">
      <c r="A125" s="29"/>
      <c r="B125" s="29"/>
      <c r="D125" s="29"/>
      <c r="E125" s="29"/>
      <c r="J125" s="13"/>
    </row>
    <row r="126" spans="1:10" x14ac:dyDescent="0.15">
      <c r="A126" s="29"/>
      <c r="B126" s="29"/>
      <c r="D126" s="29"/>
      <c r="E126" s="29"/>
      <c r="J126" s="13"/>
    </row>
    <row r="127" spans="1:10" x14ac:dyDescent="0.15">
      <c r="A127" s="29"/>
      <c r="B127" s="29"/>
      <c r="D127" s="29"/>
      <c r="E127" s="29"/>
      <c r="J127" s="13"/>
    </row>
    <row r="128" spans="1:10" x14ac:dyDescent="0.15">
      <c r="A128" s="29"/>
      <c r="B128" s="29"/>
      <c r="D128" s="29"/>
      <c r="E128" s="29"/>
      <c r="J128" s="13"/>
    </row>
    <row r="129" spans="1:10" x14ac:dyDescent="0.15">
      <c r="A129" s="29"/>
      <c r="B129" s="29"/>
      <c r="D129" s="29"/>
      <c r="E129" s="29"/>
      <c r="J129" s="13"/>
    </row>
    <row r="130" spans="1:10" x14ac:dyDescent="0.15">
      <c r="A130" s="29"/>
      <c r="B130" s="29"/>
      <c r="D130" s="29"/>
      <c r="E130" s="29"/>
      <c r="J130" s="13"/>
    </row>
    <row r="131" spans="1:10" x14ac:dyDescent="0.15">
      <c r="A131" s="29"/>
      <c r="B131" s="29"/>
      <c r="D131" s="29"/>
      <c r="E131" s="29"/>
      <c r="J131" s="13"/>
    </row>
    <row r="132" spans="1:10" x14ac:dyDescent="0.15">
      <c r="A132" s="29"/>
      <c r="B132" s="29"/>
      <c r="D132" s="29"/>
      <c r="E132" s="29"/>
      <c r="J132" s="13"/>
    </row>
    <row r="133" spans="1:10" x14ac:dyDescent="0.15">
      <c r="A133" s="29"/>
      <c r="B133" s="29"/>
      <c r="D133" s="29"/>
      <c r="E133" s="29"/>
      <c r="J133" s="13"/>
    </row>
    <row r="134" spans="1:10" x14ac:dyDescent="0.15">
      <c r="A134" s="29"/>
      <c r="B134" s="29"/>
      <c r="D134" s="29"/>
      <c r="E134" s="29"/>
      <c r="J134" s="13"/>
    </row>
    <row r="135" spans="1:10" x14ac:dyDescent="0.15">
      <c r="A135" s="29"/>
      <c r="B135" s="29"/>
      <c r="D135" s="29"/>
      <c r="E135" s="29"/>
      <c r="J135" s="13"/>
    </row>
    <row r="136" spans="1:10" x14ac:dyDescent="0.15">
      <c r="A136" s="29"/>
      <c r="B136" s="29"/>
      <c r="D136" s="29"/>
      <c r="E136" s="29"/>
      <c r="J136" s="13"/>
    </row>
    <row r="137" spans="1:10" x14ac:dyDescent="0.15">
      <c r="A137" s="29"/>
      <c r="B137" s="29"/>
      <c r="D137" s="29"/>
      <c r="E137" s="29"/>
      <c r="J137" s="13"/>
    </row>
    <row r="138" spans="1:10" x14ac:dyDescent="0.15">
      <c r="A138" s="29"/>
      <c r="B138" s="29"/>
      <c r="D138" s="29"/>
      <c r="E138" s="29"/>
      <c r="J138" s="13"/>
    </row>
    <row r="139" spans="1:10" x14ac:dyDescent="0.15">
      <c r="A139" s="29"/>
      <c r="B139" s="29"/>
      <c r="D139" s="29"/>
      <c r="E139" s="29"/>
      <c r="J139" s="13"/>
    </row>
    <row r="140" spans="1:10" x14ac:dyDescent="0.15">
      <c r="A140" s="29"/>
      <c r="B140" s="29"/>
      <c r="D140" s="29"/>
      <c r="E140" s="29"/>
      <c r="J140" s="13"/>
    </row>
    <row r="141" spans="1:10" x14ac:dyDescent="0.15">
      <c r="A141" s="29"/>
      <c r="B141" s="29"/>
      <c r="D141" s="29"/>
      <c r="E141" s="29"/>
      <c r="J141" s="13"/>
    </row>
    <row r="142" spans="1:10" x14ac:dyDescent="0.15">
      <c r="A142" s="29"/>
      <c r="B142" s="29"/>
      <c r="D142" s="29"/>
      <c r="E142" s="29"/>
      <c r="J142" s="13"/>
    </row>
    <row r="143" spans="1:10" x14ac:dyDescent="0.15">
      <c r="A143" s="29"/>
      <c r="B143" s="29"/>
      <c r="D143" s="29"/>
      <c r="E143" s="29"/>
      <c r="J143" s="13"/>
    </row>
    <row r="144" spans="1:10" x14ac:dyDescent="0.15">
      <c r="A144" s="29"/>
      <c r="B144" s="29"/>
      <c r="D144" s="29"/>
      <c r="E144" s="29"/>
      <c r="J144" s="13"/>
    </row>
    <row r="145" spans="1:10" x14ac:dyDescent="0.15">
      <c r="A145" s="29"/>
      <c r="B145" s="29"/>
      <c r="D145" s="29"/>
      <c r="E145" s="29"/>
      <c r="J145" s="13"/>
    </row>
    <row r="146" spans="1:10" x14ac:dyDescent="0.15">
      <c r="A146" s="29"/>
      <c r="B146" s="29"/>
      <c r="D146" s="29"/>
      <c r="E146" s="29"/>
      <c r="J146" s="13"/>
    </row>
    <row r="147" spans="1:10" x14ac:dyDescent="0.15">
      <c r="A147" s="29"/>
      <c r="B147" s="29"/>
      <c r="D147" s="29"/>
      <c r="E147" s="29"/>
      <c r="J147" s="13"/>
    </row>
    <row r="148" spans="1:10" x14ac:dyDescent="0.15">
      <c r="A148" s="29"/>
      <c r="B148" s="29"/>
      <c r="D148" s="29"/>
      <c r="E148" s="29"/>
      <c r="J148" s="13"/>
    </row>
    <row r="149" spans="1:10" x14ac:dyDescent="0.15">
      <c r="A149" s="29"/>
      <c r="B149" s="29"/>
      <c r="D149" s="29"/>
      <c r="E149" s="29"/>
      <c r="J149" s="13"/>
    </row>
    <row r="150" spans="1:10" x14ac:dyDescent="0.15">
      <c r="A150" s="29"/>
      <c r="B150" s="29"/>
      <c r="D150" s="29"/>
      <c r="E150" s="29"/>
      <c r="J150" s="13"/>
    </row>
    <row r="151" spans="1:10" x14ac:dyDescent="0.15">
      <c r="A151" s="29"/>
      <c r="B151" s="29"/>
      <c r="D151" s="29"/>
      <c r="E151" s="29"/>
      <c r="J151" s="13"/>
    </row>
    <row r="152" spans="1:10" x14ac:dyDescent="0.15">
      <c r="A152" s="29"/>
      <c r="B152" s="29"/>
      <c r="D152" s="29"/>
      <c r="E152" s="29"/>
      <c r="J152" s="13"/>
    </row>
    <row r="153" spans="1:10" x14ac:dyDescent="0.15">
      <c r="A153" s="29"/>
      <c r="B153" s="29"/>
      <c r="D153" s="29"/>
      <c r="E153" s="29"/>
      <c r="J153" s="13"/>
    </row>
    <row r="154" spans="1:10" x14ac:dyDescent="0.15">
      <c r="A154" s="29"/>
      <c r="B154" s="29"/>
      <c r="D154" s="29"/>
      <c r="E154" s="29"/>
      <c r="J154" s="13"/>
    </row>
    <row r="155" spans="1:10" x14ac:dyDescent="0.15">
      <c r="A155" s="29"/>
      <c r="B155" s="29"/>
      <c r="D155" s="29"/>
      <c r="E155" s="29"/>
      <c r="J155" s="13"/>
    </row>
    <row r="156" spans="1:10" x14ac:dyDescent="0.15">
      <c r="B156" s="29"/>
      <c r="J156" s="13"/>
    </row>
    <row r="157" spans="1:10" x14ac:dyDescent="0.15">
      <c r="B157" s="29"/>
      <c r="J157" s="13"/>
    </row>
    <row r="158" spans="1:10" x14ac:dyDescent="0.15">
      <c r="B158" s="29"/>
      <c r="J158" s="13"/>
    </row>
    <row r="159" spans="1:10" x14ac:dyDescent="0.15">
      <c r="B159" s="29"/>
      <c r="J159" s="13"/>
    </row>
    <row r="160" spans="1:10" x14ac:dyDescent="0.15">
      <c r="B160" s="29"/>
      <c r="J160" s="13"/>
    </row>
    <row r="161" spans="2:10" x14ac:dyDescent="0.15">
      <c r="B161" s="29"/>
      <c r="J161" s="13"/>
    </row>
    <row r="162" spans="2:10" x14ac:dyDescent="0.15">
      <c r="B162" s="29"/>
      <c r="J162" s="13"/>
    </row>
    <row r="163" spans="2:10" x14ac:dyDescent="0.15">
      <c r="B163" s="29"/>
      <c r="J163" s="13"/>
    </row>
    <row r="164" spans="2:10" x14ac:dyDescent="0.15">
      <c r="B164" s="29"/>
      <c r="J164" s="13"/>
    </row>
    <row r="165" spans="2:10" x14ac:dyDescent="0.15">
      <c r="B165" s="29"/>
      <c r="J165" s="13"/>
    </row>
    <row r="166" spans="2:10" x14ac:dyDescent="0.15">
      <c r="B166" s="29"/>
      <c r="J166" s="13"/>
    </row>
    <row r="167" spans="2:10" x14ac:dyDescent="0.15">
      <c r="B167" s="29"/>
      <c r="J167" s="13"/>
    </row>
    <row r="168" spans="2:10" x14ac:dyDescent="0.15">
      <c r="B168" s="29"/>
      <c r="J168" s="13"/>
    </row>
    <row r="169" spans="2:10" x14ac:dyDescent="0.15">
      <c r="B169" s="29"/>
      <c r="J169" s="13"/>
    </row>
    <row r="170" spans="2:10" x14ac:dyDescent="0.15">
      <c r="B170" s="29"/>
      <c r="J170" s="13"/>
    </row>
    <row r="171" spans="2:10" x14ac:dyDescent="0.15">
      <c r="B171" s="29"/>
      <c r="J171" s="13"/>
    </row>
    <row r="172" spans="2:10" x14ac:dyDescent="0.15">
      <c r="B172" s="29"/>
      <c r="J172" s="13"/>
    </row>
    <row r="173" spans="2:10" x14ac:dyDescent="0.15">
      <c r="B173" s="29"/>
      <c r="J173" s="13"/>
    </row>
    <row r="174" spans="2:10" x14ac:dyDescent="0.15">
      <c r="B174" s="29"/>
      <c r="J174" s="13"/>
    </row>
    <row r="175" spans="2:10" x14ac:dyDescent="0.15">
      <c r="B175" s="29"/>
      <c r="J175" s="13"/>
    </row>
    <row r="176" spans="2:10" x14ac:dyDescent="0.15">
      <c r="B176" s="29"/>
      <c r="J176" s="13"/>
    </row>
    <row r="177" spans="2:10" x14ac:dyDescent="0.15">
      <c r="B177" s="29"/>
      <c r="J177" s="13"/>
    </row>
    <row r="178" spans="2:10" x14ac:dyDescent="0.15">
      <c r="B178" s="29"/>
      <c r="J178" s="13"/>
    </row>
    <row r="179" spans="2:10" x14ac:dyDescent="0.15">
      <c r="B179" s="29"/>
      <c r="J179" s="13"/>
    </row>
    <row r="180" spans="2:10" x14ac:dyDescent="0.15">
      <c r="B180" s="29"/>
      <c r="J180" s="13"/>
    </row>
    <row r="181" spans="2:10" x14ac:dyDescent="0.15">
      <c r="B181" s="29"/>
      <c r="J181" s="13"/>
    </row>
    <row r="182" spans="2:10" x14ac:dyDescent="0.15">
      <c r="B182" s="29"/>
      <c r="J182" s="13"/>
    </row>
    <row r="183" spans="2:10" x14ac:dyDescent="0.15">
      <c r="B183" s="29"/>
      <c r="J183" s="13"/>
    </row>
    <row r="184" spans="2:10" x14ac:dyDescent="0.15">
      <c r="B184" s="29"/>
      <c r="J184" s="13"/>
    </row>
    <row r="185" spans="2:10" x14ac:dyDescent="0.15">
      <c r="B185" s="29"/>
      <c r="J185" s="13"/>
    </row>
    <row r="186" spans="2:10" x14ac:dyDescent="0.15">
      <c r="B186" s="29"/>
      <c r="J186" s="13"/>
    </row>
    <row r="187" spans="2:10" x14ac:dyDescent="0.15">
      <c r="B187" s="29"/>
      <c r="J187" s="13"/>
    </row>
    <row r="188" spans="2:10" x14ac:dyDescent="0.15">
      <c r="B188" s="29"/>
      <c r="J188" s="13"/>
    </row>
    <row r="189" spans="2:10" x14ac:dyDescent="0.15">
      <c r="B189" s="29"/>
      <c r="J189" s="13"/>
    </row>
    <row r="190" spans="2:10" x14ac:dyDescent="0.15">
      <c r="B190" s="29"/>
      <c r="J190" s="13"/>
    </row>
    <row r="191" spans="2:10" x14ac:dyDescent="0.15">
      <c r="B191" s="29"/>
      <c r="J191" s="13"/>
    </row>
    <row r="192" spans="2:10" x14ac:dyDescent="0.15">
      <c r="B192" s="29"/>
      <c r="J192" s="13"/>
    </row>
    <row r="193" spans="2:10" x14ac:dyDescent="0.15">
      <c r="B193" s="29"/>
      <c r="J193" s="13"/>
    </row>
    <row r="194" spans="2:10" x14ac:dyDescent="0.15">
      <c r="B194" s="29"/>
      <c r="J194" s="13"/>
    </row>
    <row r="195" spans="2:10" x14ac:dyDescent="0.15">
      <c r="B195" s="29"/>
      <c r="J195" s="13"/>
    </row>
    <row r="196" spans="2:10" x14ac:dyDescent="0.15">
      <c r="B196" s="29"/>
      <c r="J196" s="13"/>
    </row>
    <row r="197" spans="2:10" x14ac:dyDescent="0.15">
      <c r="B197" s="29"/>
      <c r="J197" s="13"/>
    </row>
    <row r="198" spans="2:10" x14ac:dyDescent="0.15">
      <c r="B198" s="29"/>
      <c r="J198" s="13"/>
    </row>
    <row r="199" spans="2:10" x14ac:dyDescent="0.15">
      <c r="B199" s="29"/>
      <c r="J199" s="13"/>
    </row>
    <row r="200" spans="2:10" x14ac:dyDescent="0.15">
      <c r="B200" s="29"/>
      <c r="J200" s="13"/>
    </row>
    <row r="201" spans="2:10" x14ac:dyDescent="0.15">
      <c r="B201" s="29"/>
      <c r="J201" s="13"/>
    </row>
    <row r="202" spans="2:10" x14ac:dyDescent="0.15">
      <c r="B202" s="29"/>
      <c r="J202" s="13"/>
    </row>
    <row r="203" spans="2:10" x14ac:dyDescent="0.15">
      <c r="B203" s="29"/>
      <c r="J203" s="13"/>
    </row>
    <row r="204" spans="2:10" x14ac:dyDescent="0.15">
      <c r="B204" s="29"/>
      <c r="J204" s="13"/>
    </row>
    <row r="205" spans="2:10" x14ac:dyDescent="0.15">
      <c r="B205" s="29"/>
      <c r="J205" s="13"/>
    </row>
    <row r="206" spans="2:10" x14ac:dyDescent="0.15">
      <c r="B206" s="29"/>
      <c r="J206" s="13"/>
    </row>
    <row r="207" spans="2:10" x14ac:dyDescent="0.15">
      <c r="B207" s="29"/>
      <c r="J207" s="13"/>
    </row>
    <row r="208" spans="2:10" x14ac:dyDescent="0.15">
      <c r="B208" s="29"/>
      <c r="J208" s="13"/>
    </row>
    <row r="209" spans="2:10" x14ac:dyDescent="0.15">
      <c r="B209" s="29"/>
      <c r="J209" s="13"/>
    </row>
    <row r="210" spans="2:10" x14ac:dyDescent="0.15">
      <c r="B210" s="29"/>
      <c r="J210" s="13"/>
    </row>
    <row r="211" spans="2:10" x14ac:dyDescent="0.15">
      <c r="B211" s="29"/>
      <c r="J211" s="13"/>
    </row>
    <row r="212" spans="2:10" x14ac:dyDescent="0.15">
      <c r="B212" s="29"/>
      <c r="J212" s="13"/>
    </row>
    <row r="213" spans="2:10" x14ac:dyDescent="0.15">
      <c r="B213" s="29"/>
      <c r="J213" s="13"/>
    </row>
    <row r="214" spans="2:10" x14ac:dyDescent="0.15">
      <c r="B214" s="29"/>
      <c r="J214" s="13"/>
    </row>
    <row r="215" spans="2:10" x14ac:dyDescent="0.15">
      <c r="B215" s="29"/>
      <c r="J215" s="13"/>
    </row>
    <row r="216" spans="2:10" x14ac:dyDescent="0.15">
      <c r="B216" s="29"/>
      <c r="J216" s="13"/>
    </row>
    <row r="217" spans="2:10" x14ac:dyDescent="0.15">
      <c r="B217" s="29"/>
      <c r="J217" s="13"/>
    </row>
    <row r="218" spans="2:10" x14ac:dyDescent="0.15">
      <c r="B218" s="29"/>
      <c r="J218" s="13"/>
    </row>
    <row r="219" spans="2:10" x14ac:dyDescent="0.15">
      <c r="B219" s="29"/>
      <c r="J219" s="13"/>
    </row>
    <row r="220" spans="2:10" x14ac:dyDescent="0.15">
      <c r="B220" s="29"/>
      <c r="J220" s="13"/>
    </row>
    <row r="221" spans="2:10" x14ac:dyDescent="0.15">
      <c r="B221" s="29"/>
      <c r="J221" s="13"/>
    </row>
    <row r="222" spans="2:10" x14ac:dyDescent="0.15">
      <c r="B222" s="29"/>
    </row>
    <row r="223" spans="2:10" x14ac:dyDescent="0.15">
      <c r="B223" s="29"/>
    </row>
    <row r="224" spans="2:10" x14ac:dyDescent="0.15">
      <c r="B224" s="29"/>
    </row>
    <row r="225" spans="2:2" x14ac:dyDescent="0.15">
      <c r="B225" s="29"/>
    </row>
    <row r="226" spans="2:2" x14ac:dyDescent="0.15">
      <c r="B226" s="29"/>
    </row>
    <row r="227" spans="2:2" x14ac:dyDescent="0.15">
      <c r="B227" s="29"/>
    </row>
    <row r="228" spans="2:2" x14ac:dyDescent="0.15">
      <c r="B228" s="29"/>
    </row>
    <row r="229" spans="2:2" x14ac:dyDescent="0.15">
      <c r="B229" s="29"/>
    </row>
    <row r="230" spans="2:2" x14ac:dyDescent="0.15">
      <c r="B230" s="29"/>
    </row>
    <row r="231" spans="2:2" x14ac:dyDescent="0.15">
      <c r="B231" s="29"/>
    </row>
    <row r="232" spans="2:2" x14ac:dyDescent="0.15">
      <c r="B232" s="29"/>
    </row>
    <row r="233" spans="2:2" x14ac:dyDescent="0.15">
      <c r="B233" s="29"/>
    </row>
    <row r="234" spans="2:2" x14ac:dyDescent="0.15">
      <c r="B234" s="29"/>
    </row>
    <row r="235" spans="2:2" x14ac:dyDescent="0.15">
      <c r="B235" s="29"/>
    </row>
    <row r="236" spans="2:2" x14ac:dyDescent="0.15">
      <c r="B236" s="29"/>
    </row>
    <row r="237" spans="2:2" x14ac:dyDescent="0.15">
      <c r="B237" s="29"/>
    </row>
    <row r="238" spans="2:2" x14ac:dyDescent="0.15">
      <c r="B238" s="29"/>
    </row>
    <row r="239" spans="2:2" x14ac:dyDescent="0.15">
      <c r="B239" s="29"/>
    </row>
    <row r="240" spans="2:2" x14ac:dyDescent="0.15">
      <c r="B240" s="29"/>
    </row>
    <row r="241" spans="2:2" x14ac:dyDescent="0.15">
      <c r="B241" s="29"/>
    </row>
    <row r="242" spans="2:2" x14ac:dyDescent="0.15">
      <c r="B242" s="29"/>
    </row>
    <row r="243" spans="2:2" x14ac:dyDescent="0.15">
      <c r="B243" s="29"/>
    </row>
    <row r="244" spans="2:2" x14ac:dyDescent="0.15">
      <c r="B244" s="29"/>
    </row>
    <row r="245" spans="2:2" x14ac:dyDescent="0.15">
      <c r="B245" s="29"/>
    </row>
    <row r="246" spans="2:2" x14ac:dyDescent="0.15">
      <c r="B246" s="29"/>
    </row>
    <row r="247" spans="2:2" x14ac:dyDescent="0.15">
      <c r="B247" s="29"/>
    </row>
    <row r="248" spans="2:2" x14ac:dyDescent="0.15">
      <c r="B248" s="29"/>
    </row>
    <row r="249" spans="2:2" x14ac:dyDescent="0.15">
      <c r="B249" s="29"/>
    </row>
    <row r="250" spans="2:2" x14ac:dyDescent="0.15">
      <c r="B250" s="29"/>
    </row>
    <row r="251" spans="2:2" x14ac:dyDescent="0.15">
      <c r="B251" s="29"/>
    </row>
    <row r="252" spans="2:2" x14ac:dyDescent="0.15">
      <c r="B252" s="29"/>
    </row>
    <row r="253" spans="2:2" x14ac:dyDescent="0.15">
      <c r="B253" s="29"/>
    </row>
    <row r="254" spans="2:2" x14ac:dyDescent="0.15">
      <c r="B254" s="29"/>
    </row>
    <row r="255" spans="2:2" x14ac:dyDescent="0.15">
      <c r="B255" s="29"/>
    </row>
    <row r="256" spans="2:2" x14ac:dyDescent="0.15">
      <c r="B256" s="29"/>
    </row>
    <row r="257" spans="2:2" x14ac:dyDescent="0.15">
      <c r="B257" s="29"/>
    </row>
    <row r="258" spans="2:2" x14ac:dyDescent="0.15">
      <c r="B258" s="29"/>
    </row>
    <row r="259" spans="2:2" x14ac:dyDescent="0.15">
      <c r="B259" s="29"/>
    </row>
    <row r="260" spans="2:2" x14ac:dyDescent="0.15">
      <c r="B260" s="29"/>
    </row>
    <row r="261" spans="2:2" x14ac:dyDescent="0.15">
      <c r="B261" s="29"/>
    </row>
    <row r="262" spans="2:2" x14ac:dyDescent="0.15">
      <c r="B262" s="29"/>
    </row>
    <row r="263" spans="2:2" x14ac:dyDescent="0.15">
      <c r="B263" s="29"/>
    </row>
    <row r="264" spans="2:2" x14ac:dyDescent="0.15">
      <c r="B264" s="29"/>
    </row>
    <row r="265" spans="2:2" x14ac:dyDescent="0.15">
      <c r="B265" s="29"/>
    </row>
    <row r="266" spans="2:2" x14ac:dyDescent="0.15">
      <c r="B266" s="29"/>
    </row>
    <row r="267" spans="2:2" x14ac:dyDescent="0.15">
      <c r="B267" s="29"/>
    </row>
    <row r="268" spans="2:2" x14ac:dyDescent="0.15">
      <c r="B268" s="29"/>
    </row>
    <row r="269" spans="2:2" x14ac:dyDescent="0.15">
      <c r="B269" s="29"/>
    </row>
    <row r="270" spans="2:2" x14ac:dyDescent="0.15">
      <c r="B270" s="29"/>
    </row>
    <row r="271" spans="2:2" x14ac:dyDescent="0.15">
      <c r="B271" s="29"/>
    </row>
    <row r="272" spans="2:2" x14ac:dyDescent="0.15">
      <c r="B272" s="29"/>
    </row>
    <row r="273" spans="2:2" x14ac:dyDescent="0.15">
      <c r="B273" s="29"/>
    </row>
    <row r="274" spans="2:2" x14ac:dyDescent="0.15">
      <c r="B274" s="29"/>
    </row>
    <row r="275" spans="2:2" x14ac:dyDescent="0.15">
      <c r="B275" s="29"/>
    </row>
    <row r="276" spans="2:2" x14ac:dyDescent="0.15">
      <c r="B276" s="29"/>
    </row>
    <row r="277" spans="2:2" x14ac:dyDescent="0.15">
      <c r="B277" s="29"/>
    </row>
    <row r="278" spans="2:2" x14ac:dyDescent="0.15">
      <c r="B278" s="29"/>
    </row>
    <row r="279" spans="2:2" x14ac:dyDescent="0.15">
      <c r="B279" s="29"/>
    </row>
    <row r="280" spans="2:2" x14ac:dyDescent="0.15">
      <c r="B280" s="29"/>
    </row>
    <row r="281" spans="2:2" x14ac:dyDescent="0.15">
      <c r="B281" s="29"/>
    </row>
    <row r="282" spans="2:2" x14ac:dyDescent="0.15">
      <c r="B282" s="29"/>
    </row>
    <row r="283" spans="2:2" x14ac:dyDescent="0.15">
      <c r="B283" s="29"/>
    </row>
    <row r="284" spans="2:2" x14ac:dyDescent="0.15">
      <c r="B284" s="29"/>
    </row>
    <row r="285" spans="2:2" x14ac:dyDescent="0.15">
      <c r="B285" s="29"/>
    </row>
    <row r="286" spans="2:2" x14ac:dyDescent="0.15">
      <c r="B286" s="29"/>
    </row>
    <row r="287" spans="2:2" x14ac:dyDescent="0.15">
      <c r="B287" s="29"/>
    </row>
    <row r="288" spans="2:2" x14ac:dyDescent="0.15">
      <c r="B288" s="29"/>
    </row>
    <row r="289" spans="2:2" x14ac:dyDescent="0.15">
      <c r="B289" s="29"/>
    </row>
    <row r="290" spans="2:2" x14ac:dyDescent="0.15">
      <c r="B290" s="29"/>
    </row>
    <row r="291" spans="2:2" x14ac:dyDescent="0.15">
      <c r="B291" s="29"/>
    </row>
    <row r="292" spans="2:2" x14ac:dyDescent="0.15">
      <c r="B292" s="29"/>
    </row>
    <row r="293" spans="2:2" x14ac:dyDescent="0.15">
      <c r="B293" s="29"/>
    </row>
    <row r="294" spans="2:2" x14ac:dyDescent="0.15">
      <c r="B294" s="29"/>
    </row>
    <row r="295" spans="2:2" x14ac:dyDescent="0.15">
      <c r="B295" s="29"/>
    </row>
    <row r="296" spans="2:2" x14ac:dyDescent="0.15">
      <c r="B296" s="29"/>
    </row>
    <row r="297" spans="2:2" x14ac:dyDescent="0.15">
      <c r="B297" s="29"/>
    </row>
    <row r="298" spans="2:2" x14ac:dyDescent="0.15">
      <c r="B298" s="29"/>
    </row>
    <row r="299" spans="2:2" x14ac:dyDescent="0.15">
      <c r="B299" s="29"/>
    </row>
    <row r="300" spans="2:2" x14ac:dyDescent="0.15">
      <c r="B300" s="29"/>
    </row>
    <row r="301" spans="2:2" x14ac:dyDescent="0.15">
      <c r="B301" s="29"/>
    </row>
    <row r="302" spans="2:2" x14ac:dyDescent="0.15">
      <c r="B302" s="29"/>
    </row>
    <row r="303" spans="2:2" x14ac:dyDescent="0.15">
      <c r="B303" s="29"/>
    </row>
    <row r="304" spans="2:2" x14ac:dyDescent="0.15">
      <c r="B304" s="29"/>
    </row>
    <row r="305" spans="2:2" x14ac:dyDescent="0.15">
      <c r="B305" s="29"/>
    </row>
    <row r="306" spans="2:2" x14ac:dyDescent="0.15">
      <c r="B306" s="29"/>
    </row>
    <row r="307" spans="2:2" x14ac:dyDescent="0.15">
      <c r="B307" s="29"/>
    </row>
    <row r="308" spans="2:2" x14ac:dyDescent="0.15">
      <c r="B308" s="29"/>
    </row>
    <row r="309" spans="2:2" x14ac:dyDescent="0.15">
      <c r="B309" s="29"/>
    </row>
    <row r="310" spans="2:2" x14ac:dyDescent="0.15">
      <c r="B310" s="29"/>
    </row>
    <row r="311" spans="2:2" x14ac:dyDescent="0.15">
      <c r="B311" s="29"/>
    </row>
    <row r="312" spans="2:2" x14ac:dyDescent="0.15">
      <c r="B312" s="29"/>
    </row>
    <row r="313" spans="2:2" x14ac:dyDescent="0.15">
      <c r="B313" s="29"/>
    </row>
    <row r="314" spans="2:2" x14ac:dyDescent="0.15">
      <c r="B314" s="29"/>
    </row>
    <row r="315" spans="2:2" x14ac:dyDescent="0.15">
      <c r="B315" s="29"/>
    </row>
    <row r="316" spans="2:2" x14ac:dyDescent="0.15">
      <c r="B316" s="29"/>
    </row>
    <row r="317" spans="2:2" x14ac:dyDescent="0.15">
      <c r="B317" s="29"/>
    </row>
    <row r="318" spans="2:2" x14ac:dyDescent="0.15">
      <c r="B318" s="29"/>
    </row>
    <row r="319" spans="2:2" x14ac:dyDescent="0.15">
      <c r="B319" s="29"/>
    </row>
    <row r="320" spans="2:2" x14ac:dyDescent="0.15">
      <c r="B320" s="29"/>
    </row>
    <row r="321" spans="2:2" x14ac:dyDescent="0.15">
      <c r="B321" s="29"/>
    </row>
    <row r="322" spans="2:2" x14ac:dyDescent="0.15">
      <c r="B322" s="29"/>
    </row>
    <row r="323" spans="2:2" x14ac:dyDescent="0.15">
      <c r="B323" s="29"/>
    </row>
    <row r="324" spans="2:2" x14ac:dyDescent="0.15">
      <c r="B324" s="29"/>
    </row>
    <row r="325" spans="2:2" x14ac:dyDescent="0.15">
      <c r="B325" s="29"/>
    </row>
    <row r="326" spans="2:2" x14ac:dyDescent="0.15">
      <c r="B326" s="29"/>
    </row>
    <row r="327" spans="2:2" x14ac:dyDescent="0.15">
      <c r="B327" s="29"/>
    </row>
    <row r="328" spans="2:2" x14ac:dyDescent="0.15">
      <c r="B328" s="29"/>
    </row>
    <row r="329" spans="2:2" x14ac:dyDescent="0.15">
      <c r="B329" s="29"/>
    </row>
    <row r="330" spans="2:2" x14ac:dyDescent="0.15">
      <c r="B330" s="29"/>
    </row>
    <row r="331" spans="2:2" x14ac:dyDescent="0.15">
      <c r="B331" s="29"/>
    </row>
    <row r="332" spans="2:2" x14ac:dyDescent="0.15">
      <c r="B332" s="29"/>
    </row>
    <row r="333" spans="2:2" x14ac:dyDescent="0.15">
      <c r="B333" s="29"/>
    </row>
    <row r="334" spans="2:2" x14ac:dyDescent="0.15">
      <c r="B334" s="29"/>
    </row>
    <row r="335" spans="2:2" x14ac:dyDescent="0.15">
      <c r="B335" s="29"/>
    </row>
    <row r="336" spans="2:2" x14ac:dyDescent="0.15">
      <c r="B336" s="29"/>
    </row>
    <row r="337" spans="2:2" x14ac:dyDescent="0.15">
      <c r="B337" s="29"/>
    </row>
    <row r="338" spans="2:2" x14ac:dyDescent="0.15">
      <c r="B338" s="29"/>
    </row>
    <row r="339" spans="2:2" x14ac:dyDescent="0.15">
      <c r="B339" s="29"/>
    </row>
    <row r="340" spans="2:2" x14ac:dyDescent="0.15">
      <c r="B340" s="29"/>
    </row>
    <row r="341" spans="2:2" x14ac:dyDescent="0.15">
      <c r="B341" s="29"/>
    </row>
    <row r="342" spans="2:2" x14ac:dyDescent="0.15">
      <c r="B342" s="29"/>
    </row>
    <row r="343" spans="2:2" x14ac:dyDescent="0.15">
      <c r="B343" s="29"/>
    </row>
    <row r="344" spans="2:2" x14ac:dyDescent="0.15">
      <c r="B344" s="29"/>
    </row>
    <row r="345" spans="2:2" x14ac:dyDescent="0.15">
      <c r="B345" s="29"/>
    </row>
    <row r="346" spans="2:2" x14ac:dyDescent="0.15">
      <c r="B346" s="29"/>
    </row>
    <row r="347" spans="2:2" x14ac:dyDescent="0.15">
      <c r="B347" s="29"/>
    </row>
    <row r="348" spans="2:2" x14ac:dyDescent="0.15">
      <c r="B348" s="29"/>
    </row>
    <row r="349" spans="2:2" x14ac:dyDescent="0.15">
      <c r="B349" s="29"/>
    </row>
    <row r="350" spans="2:2" x14ac:dyDescent="0.15">
      <c r="B350" s="29"/>
    </row>
    <row r="351" spans="2:2" x14ac:dyDescent="0.15">
      <c r="B351" s="29"/>
    </row>
    <row r="352" spans="2:2" x14ac:dyDescent="0.15">
      <c r="B352" s="29"/>
    </row>
    <row r="353" spans="2:2" x14ac:dyDescent="0.15">
      <c r="B353" s="29"/>
    </row>
    <row r="354" spans="2:2" x14ac:dyDescent="0.15">
      <c r="B354" s="29"/>
    </row>
    <row r="355" spans="2:2" x14ac:dyDescent="0.15">
      <c r="B355" s="29"/>
    </row>
    <row r="356" spans="2:2" x14ac:dyDescent="0.15">
      <c r="B356" s="29"/>
    </row>
    <row r="357" spans="2:2" x14ac:dyDescent="0.15">
      <c r="B357" s="29"/>
    </row>
    <row r="358" spans="2:2" x14ac:dyDescent="0.15">
      <c r="B358" s="29"/>
    </row>
    <row r="359" spans="2:2" x14ac:dyDescent="0.15">
      <c r="B359" s="29"/>
    </row>
    <row r="360" spans="2:2" x14ac:dyDescent="0.15">
      <c r="B360" s="29"/>
    </row>
    <row r="361" spans="2:2" x14ac:dyDescent="0.15">
      <c r="B361" s="29"/>
    </row>
    <row r="362" spans="2:2" x14ac:dyDescent="0.15">
      <c r="B362" s="29"/>
    </row>
    <row r="363" spans="2:2" x14ac:dyDescent="0.15">
      <c r="B363" s="29"/>
    </row>
    <row r="364" spans="2:2" x14ac:dyDescent="0.15">
      <c r="B364" s="29"/>
    </row>
    <row r="365" spans="2:2" x14ac:dyDescent="0.15">
      <c r="B365" s="29"/>
    </row>
    <row r="366" spans="2:2" x14ac:dyDescent="0.15">
      <c r="B366" s="29"/>
    </row>
    <row r="367" spans="2:2" x14ac:dyDescent="0.15">
      <c r="B367" s="29"/>
    </row>
    <row r="368" spans="2:2" x14ac:dyDescent="0.15">
      <c r="B368" s="29"/>
    </row>
    <row r="369" spans="2:2" x14ac:dyDescent="0.15">
      <c r="B369" s="29"/>
    </row>
    <row r="370" spans="2:2" x14ac:dyDescent="0.15">
      <c r="B370" s="29"/>
    </row>
    <row r="371" spans="2:2" x14ac:dyDescent="0.15">
      <c r="B371" s="29"/>
    </row>
    <row r="372" spans="2:2" x14ac:dyDescent="0.15">
      <c r="B372" s="29"/>
    </row>
    <row r="373" spans="2:2" x14ac:dyDescent="0.15">
      <c r="B373" s="29"/>
    </row>
    <row r="374" spans="2:2" x14ac:dyDescent="0.15">
      <c r="B374" s="29"/>
    </row>
    <row r="375" spans="2:2" x14ac:dyDescent="0.15">
      <c r="B375" s="29"/>
    </row>
    <row r="376" spans="2:2" x14ac:dyDescent="0.15">
      <c r="B376" s="29"/>
    </row>
    <row r="377" spans="2:2" x14ac:dyDescent="0.15">
      <c r="B377" s="29"/>
    </row>
    <row r="378" spans="2:2" x14ac:dyDescent="0.15">
      <c r="B378" s="29"/>
    </row>
    <row r="379" spans="2:2" x14ac:dyDescent="0.15">
      <c r="B379" s="29"/>
    </row>
    <row r="380" spans="2:2" x14ac:dyDescent="0.15">
      <c r="B380" s="29"/>
    </row>
    <row r="381" spans="2:2" x14ac:dyDescent="0.15">
      <c r="B381" s="29"/>
    </row>
    <row r="382" spans="2:2" x14ac:dyDescent="0.15">
      <c r="B382" s="29"/>
    </row>
    <row r="383" spans="2:2" x14ac:dyDescent="0.15">
      <c r="B383" s="29"/>
    </row>
    <row r="384" spans="2:2" x14ac:dyDescent="0.15">
      <c r="B384" s="29"/>
    </row>
    <row r="385" spans="2:2" x14ac:dyDescent="0.15">
      <c r="B385" s="29"/>
    </row>
    <row r="386" spans="2:2" x14ac:dyDescent="0.15">
      <c r="B386" s="29"/>
    </row>
    <row r="387" spans="2:2" x14ac:dyDescent="0.15">
      <c r="B387" s="29"/>
    </row>
    <row r="388" spans="2:2" x14ac:dyDescent="0.15">
      <c r="B388" s="29"/>
    </row>
    <row r="389" spans="2:2" x14ac:dyDescent="0.15">
      <c r="B389" s="29"/>
    </row>
    <row r="390" spans="2:2" x14ac:dyDescent="0.15">
      <c r="B390" s="29"/>
    </row>
    <row r="391" spans="2:2" x14ac:dyDescent="0.15">
      <c r="B391" s="29"/>
    </row>
    <row r="392" spans="2:2" x14ac:dyDescent="0.15">
      <c r="B392" s="29"/>
    </row>
    <row r="393" spans="2:2" x14ac:dyDescent="0.15">
      <c r="B393" s="29"/>
    </row>
    <row r="394" spans="2:2" x14ac:dyDescent="0.15">
      <c r="B394" s="29"/>
    </row>
    <row r="395" spans="2:2" x14ac:dyDescent="0.15">
      <c r="B395" s="29"/>
    </row>
    <row r="396" spans="2:2" x14ac:dyDescent="0.15">
      <c r="B396" s="29"/>
    </row>
    <row r="397" spans="2:2" x14ac:dyDescent="0.15">
      <c r="B397" s="29"/>
    </row>
    <row r="398" spans="2:2" x14ac:dyDescent="0.15">
      <c r="B398" s="29"/>
    </row>
    <row r="399" spans="2:2" x14ac:dyDescent="0.15">
      <c r="B399" s="29"/>
    </row>
    <row r="400" spans="2:2" x14ac:dyDescent="0.15">
      <c r="B400" s="29"/>
    </row>
    <row r="401" spans="2:2" x14ac:dyDescent="0.15">
      <c r="B401" s="29"/>
    </row>
    <row r="402" spans="2:2" x14ac:dyDescent="0.15">
      <c r="B402" s="29"/>
    </row>
    <row r="403" spans="2:2" x14ac:dyDescent="0.15">
      <c r="B403" s="29"/>
    </row>
    <row r="404" spans="2:2" x14ac:dyDescent="0.15">
      <c r="B404" s="29"/>
    </row>
    <row r="405" spans="2:2" x14ac:dyDescent="0.15">
      <c r="B405" s="29"/>
    </row>
    <row r="406" spans="2:2" x14ac:dyDescent="0.15">
      <c r="B406" s="29"/>
    </row>
    <row r="407" spans="2:2" x14ac:dyDescent="0.15">
      <c r="B407" s="29"/>
    </row>
    <row r="408" spans="2:2" x14ac:dyDescent="0.15">
      <c r="B408" s="29"/>
    </row>
    <row r="409" spans="2:2" x14ac:dyDescent="0.15">
      <c r="B409" s="29"/>
    </row>
    <row r="410" spans="2:2" x14ac:dyDescent="0.15">
      <c r="B410" s="29"/>
    </row>
    <row r="411" spans="2:2" x14ac:dyDescent="0.15">
      <c r="B411" s="29"/>
    </row>
    <row r="412" spans="2:2" x14ac:dyDescent="0.15">
      <c r="B412" s="29"/>
    </row>
    <row r="413" spans="2:2" x14ac:dyDescent="0.15">
      <c r="B413" s="29"/>
    </row>
    <row r="414" spans="2:2" x14ac:dyDescent="0.15">
      <c r="B414" s="29"/>
    </row>
    <row r="415" spans="2:2" x14ac:dyDescent="0.15">
      <c r="B415" s="29"/>
    </row>
    <row r="416" spans="2:2" x14ac:dyDescent="0.15">
      <c r="B416" s="29"/>
    </row>
    <row r="417" spans="2:2" x14ac:dyDescent="0.15">
      <c r="B417" s="29"/>
    </row>
    <row r="418" spans="2:2" x14ac:dyDescent="0.15">
      <c r="B418" s="29"/>
    </row>
    <row r="419" spans="2:2" x14ac:dyDescent="0.15">
      <c r="B419" s="29"/>
    </row>
    <row r="420" spans="2:2" x14ac:dyDescent="0.15">
      <c r="B420" s="29"/>
    </row>
    <row r="421" spans="2:2" x14ac:dyDescent="0.15">
      <c r="B421" s="29"/>
    </row>
    <row r="422" spans="2:2" x14ac:dyDescent="0.15">
      <c r="B422" s="29"/>
    </row>
    <row r="423" spans="2:2" x14ac:dyDescent="0.15">
      <c r="B423" s="29"/>
    </row>
    <row r="424" spans="2:2" x14ac:dyDescent="0.15">
      <c r="B424" s="29"/>
    </row>
    <row r="425" spans="2:2" x14ac:dyDescent="0.15">
      <c r="B425" s="29"/>
    </row>
    <row r="426" spans="2:2" x14ac:dyDescent="0.15">
      <c r="B426" s="29"/>
    </row>
    <row r="427" spans="2:2" x14ac:dyDescent="0.15">
      <c r="B427" s="29"/>
    </row>
    <row r="428" spans="2:2" x14ac:dyDescent="0.15">
      <c r="B428" s="29"/>
    </row>
    <row r="429" spans="2:2" x14ac:dyDescent="0.15">
      <c r="B429" s="29"/>
    </row>
    <row r="430" spans="2:2" x14ac:dyDescent="0.15">
      <c r="B430" s="29"/>
    </row>
    <row r="431" spans="2:2" x14ac:dyDescent="0.15">
      <c r="B431" s="29"/>
    </row>
    <row r="432" spans="2:2" x14ac:dyDescent="0.15">
      <c r="B432" s="29"/>
    </row>
    <row r="433" spans="2:2" x14ac:dyDescent="0.15">
      <c r="B433" s="29"/>
    </row>
    <row r="434" spans="2:2" x14ac:dyDescent="0.15">
      <c r="B434" s="29"/>
    </row>
    <row r="435" spans="2:2" x14ac:dyDescent="0.15">
      <c r="B435" s="29"/>
    </row>
    <row r="436" spans="2:2" x14ac:dyDescent="0.15">
      <c r="B436" s="29"/>
    </row>
    <row r="437" spans="2:2" x14ac:dyDescent="0.15">
      <c r="B437" s="29"/>
    </row>
    <row r="438" spans="2:2" x14ac:dyDescent="0.15">
      <c r="B438" s="29"/>
    </row>
    <row r="439" spans="2:2" x14ac:dyDescent="0.15">
      <c r="B439" s="29"/>
    </row>
    <row r="440" spans="2:2" x14ac:dyDescent="0.15">
      <c r="B440" s="29"/>
    </row>
    <row r="441" spans="2:2" x14ac:dyDescent="0.15">
      <c r="B441" s="29"/>
    </row>
    <row r="442" spans="2:2" x14ac:dyDescent="0.15">
      <c r="B442" s="29"/>
    </row>
    <row r="443" spans="2:2" x14ac:dyDescent="0.15">
      <c r="B443" s="29"/>
    </row>
    <row r="444" spans="2:2" x14ac:dyDescent="0.15">
      <c r="B444" s="29"/>
    </row>
    <row r="445" spans="2:2" x14ac:dyDescent="0.15">
      <c r="B445" s="29"/>
    </row>
    <row r="446" spans="2:2" x14ac:dyDescent="0.15">
      <c r="B446" s="29"/>
    </row>
    <row r="447" spans="2:2" x14ac:dyDescent="0.15">
      <c r="B447" s="29"/>
    </row>
    <row r="448" spans="2:2" x14ac:dyDescent="0.15">
      <c r="B448" s="29"/>
    </row>
    <row r="449" spans="2:2" x14ac:dyDescent="0.15">
      <c r="B449" s="29"/>
    </row>
    <row r="450" spans="2:2" x14ac:dyDescent="0.15">
      <c r="B450" s="29"/>
    </row>
    <row r="451" spans="2:2" x14ac:dyDescent="0.15">
      <c r="B451" s="29"/>
    </row>
    <row r="452" spans="2:2" x14ac:dyDescent="0.15">
      <c r="B452" s="29"/>
    </row>
    <row r="453" spans="2:2" x14ac:dyDescent="0.15">
      <c r="B453" s="29"/>
    </row>
    <row r="454" spans="2:2" x14ac:dyDescent="0.15">
      <c r="B454" s="29"/>
    </row>
    <row r="455" spans="2:2" x14ac:dyDescent="0.15">
      <c r="B455" s="29"/>
    </row>
    <row r="456" spans="2:2" x14ac:dyDescent="0.15">
      <c r="B456" s="29"/>
    </row>
    <row r="457" spans="2:2" x14ac:dyDescent="0.15">
      <c r="B457" s="29"/>
    </row>
    <row r="458" spans="2:2" x14ac:dyDescent="0.15">
      <c r="B458" s="29"/>
    </row>
    <row r="459" spans="2:2" x14ac:dyDescent="0.15">
      <c r="B459" s="29"/>
    </row>
    <row r="460" spans="2:2" x14ac:dyDescent="0.15">
      <c r="B460" s="29"/>
    </row>
    <row r="461" spans="2:2" x14ac:dyDescent="0.15">
      <c r="B461" s="29"/>
    </row>
    <row r="462" spans="2:2" x14ac:dyDescent="0.15">
      <c r="B462" s="29"/>
    </row>
    <row r="463" spans="2:2" x14ac:dyDescent="0.15">
      <c r="B463" s="29"/>
    </row>
    <row r="464" spans="2:2" x14ac:dyDescent="0.15">
      <c r="B464" s="29"/>
    </row>
    <row r="465" spans="2:2" x14ac:dyDescent="0.15">
      <c r="B465" s="29"/>
    </row>
    <row r="466" spans="2:2" x14ac:dyDescent="0.15">
      <c r="B466" s="29"/>
    </row>
    <row r="467" spans="2:2" x14ac:dyDescent="0.15">
      <c r="B467" s="29"/>
    </row>
    <row r="468" spans="2:2" x14ac:dyDescent="0.15">
      <c r="B468" s="29"/>
    </row>
    <row r="469" spans="2:2" x14ac:dyDescent="0.15">
      <c r="B469" s="29"/>
    </row>
    <row r="470" spans="2:2" x14ac:dyDescent="0.15">
      <c r="B470" s="29"/>
    </row>
    <row r="471" spans="2:2" x14ac:dyDescent="0.15">
      <c r="B471" s="29"/>
    </row>
    <row r="472" spans="2:2" x14ac:dyDescent="0.15">
      <c r="B472" s="29"/>
    </row>
    <row r="473" spans="2:2" x14ac:dyDescent="0.15">
      <c r="B473" s="29"/>
    </row>
    <row r="474" spans="2:2" x14ac:dyDescent="0.15">
      <c r="B474" s="29"/>
    </row>
    <row r="475" spans="2:2" x14ac:dyDescent="0.15">
      <c r="B475" s="29"/>
    </row>
    <row r="476" spans="2:2" x14ac:dyDescent="0.15">
      <c r="B476" s="29"/>
    </row>
    <row r="477" spans="2:2" x14ac:dyDescent="0.15">
      <c r="B477" s="29"/>
    </row>
    <row r="478" spans="2:2" x14ac:dyDescent="0.15">
      <c r="B478" s="29"/>
    </row>
    <row r="479" spans="2:2" x14ac:dyDescent="0.15">
      <c r="B479" s="29"/>
    </row>
    <row r="480" spans="2:2" x14ac:dyDescent="0.15">
      <c r="B480" s="29"/>
    </row>
    <row r="481" spans="2:2" x14ac:dyDescent="0.15">
      <c r="B481" s="29"/>
    </row>
    <row r="482" spans="2:2" x14ac:dyDescent="0.15">
      <c r="B482" s="29"/>
    </row>
    <row r="483" spans="2:2" x14ac:dyDescent="0.15">
      <c r="B483" s="29"/>
    </row>
    <row r="484" spans="2:2" x14ac:dyDescent="0.15">
      <c r="B484" s="29"/>
    </row>
    <row r="485" spans="2:2" x14ac:dyDescent="0.15">
      <c r="B485" s="29"/>
    </row>
    <row r="486" spans="2:2" x14ac:dyDescent="0.15">
      <c r="B486" s="29"/>
    </row>
    <row r="487" spans="2:2" x14ac:dyDescent="0.15">
      <c r="B487" s="29"/>
    </row>
    <row r="488" spans="2:2" x14ac:dyDescent="0.15">
      <c r="B488" s="29"/>
    </row>
    <row r="489" spans="2:2" x14ac:dyDescent="0.15">
      <c r="B489" s="29"/>
    </row>
    <row r="490" spans="2:2" x14ac:dyDescent="0.15">
      <c r="B490" s="29"/>
    </row>
    <row r="491" spans="2:2" x14ac:dyDescent="0.15">
      <c r="B491" s="29"/>
    </row>
    <row r="492" spans="2:2" x14ac:dyDescent="0.15">
      <c r="B492" s="29"/>
    </row>
    <row r="493" spans="2:2" x14ac:dyDescent="0.15">
      <c r="B493" s="29"/>
    </row>
    <row r="494" spans="2:2" x14ac:dyDescent="0.15">
      <c r="B494" s="29"/>
    </row>
    <row r="495" spans="2:2" x14ac:dyDescent="0.15">
      <c r="B495" s="29"/>
    </row>
    <row r="496" spans="2:2" x14ac:dyDescent="0.15">
      <c r="B496" s="29"/>
    </row>
    <row r="497" spans="2:2" x14ac:dyDescent="0.15">
      <c r="B497" s="29"/>
    </row>
    <row r="498" spans="2:2" x14ac:dyDescent="0.15">
      <c r="B498" s="29"/>
    </row>
    <row r="499" spans="2:2" x14ac:dyDescent="0.15">
      <c r="B499" s="29"/>
    </row>
    <row r="500" spans="2:2" x14ac:dyDescent="0.15">
      <c r="B500" s="29"/>
    </row>
    <row r="501" spans="2:2" x14ac:dyDescent="0.15">
      <c r="B501" s="29"/>
    </row>
  </sheetData>
  <mergeCells count="3">
    <mergeCell ref="A36:E36"/>
    <mergeCell ref="B38:D38"/>
    <mergeCell ref="B39:E39"/>
  </mergeCells>
  <phoneticPr fontId="1"/>
  <dataValidations count="2">
    <dataValidation type="list" allowBlank="1" showInputMessage="1" showErrorMessage="1" sqref="J4:J115" xr:uid="{00000000-0002-0000-0000-000000000000}">
      <formula1>$K$3:$U$3</formula1>
    </dataValidation>
    <dataValidation type="whole" operator="greaterThan" allowBlank="1" showInputMessage="1" showErrorMessage="1" error="小数点以下は入力できません。" sqref="F4:F35" xr:uid="{E5A5D7BF-2CDB-4D33-B925-EED6C7018EC6}">
      <formula1>0</formula1>
    </dataValidation>
  </dataValidations>
  <pageMargins left="0.62992125984251968" right="0.23622047244094491" top="0.55118110236220474" bottom="0.15748031496062992" header="0.31496062992125984" footer="0.31496062992125984"/>
  <pageSetup paperSize="9" scale="9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入札単価明細書</vt:lpstr>
      <vt:lpstr>入札単価明細書!Print_Area</vt:lpstr>
      <vt:lpstr>入札単価明細書!Print_Titles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99131</dc:creator>
  <cp:lastModifiedBy>11245 今田 静香</cp:lastModifiedBy>
  <cp:lastPrinted>2026-02-19T08:05:23Z</cp:lastPrinted>
  <dcterms:created xsi:type="dcterms:W3CDTF">2014-03-26T01:58:29Z</dcterms:created>
  <dcterms:modified xsi:type="dcterms:W3CDTF">2026-02-19T09:26:07Z</dcterms:modified>
</cp:coreProperties>
</file>