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建築課\確認審査係\09-14 事業検討\R04_ソーラーeチャージ\【公募型プロポーザル】新築住宅再生可能エネルギー設備推進業務委託\02_プロポーザル実施公告及び様式\"/>
    </mc:Choice>
  </mc:AlternateContent>
  <bookViews>
    <workbookView xWindow="0" yWindow="0" windowWidth="20490" windowHeight="7770" firstSheet="2" activeTab="2"/>
  </bookViews>
  <sheets>
    <sheet name="評価項目の整理 (3)" sheetId="5" state="hidden" r:id="rId1"/>
    <sheet name="サービス提供価格試算" sheetId="3" state="hidden" r:id="rId2"/>
    <sheet name="様式５－３（トータルコスト）" sheetId="8" r:id="rId3"/>
  </sheets>
  <definedNames>
    <definedName name="_xlnm.Print_Area" localSheetId="0">'評価項目の整理 (3)'!$A$1:$P$68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8" l="1"/>
  <c r="G19" i="8"/>
  <c r="N19" i="8" l="1"/>
  <c r="N8" i="8" l="1"/>
  <c r="N5" i="8"/>
  <c r="M22" i="8"/>
  <c r="M21" i="8"/>
  <c r="J21" i="8"/>
  <c r="J18" i="8"/>
  <c r="J20" i="8" s="1"/>
  <c r="J23" i="8" s="1"/>
  <c r="G21" i="8"/>
  <c r="G18" i="8"/>
  <c r="G20" i="8" s="1"/>
  <c r="G23" i="8" s="1"/>
  <c r="M23" i="8" l="1"/>
  <c r="N22" i="8"/>
  <c r="N18" i="8"/>
  <c r="N20" i="8" s="1"/>
  <c r="N21" i="8"/>
  <c r="N23" i="8" l="1"/>
  <c r="G14" i="5"/>
  <c r="G40" i="5" l="1"/>
  <c r="G32" i="5"/>
</calcChain>
</file>

<file path=xl/sharedStrings.xml><?xml version="1.0" encoding="utf-8"?>
<sst xmlns="http://schemas.openxmlformats.org/spreadsheetml/2006/main" count="387" uniqueCount="283">
  <si>
    <t>企業
評価</t>
    <rPh sb="0" eb="2">
      <t>キギョウ</t>
    </rPh>
    <rPh sb="3" eb="5">
      <t>ヒョウカ</t>
    </rPh>
    <phoneticPr fontId="1"/>
  </si>
  <si>
    <t>価格
評価</t>
    <rPh sb="0" eb="2">
      <t>カカク</t>
    </rPh>
    <rPh sb="3" eb="5">
      <t>ヒョウカ</t>
    </rPh>
    <phoneticPr fontId="1"/>
  </si>
  <si>
    <t>提案
企画
評価</t>
    <rPh sb="0" eb="2">
      <t>テイアン</t>
    </rPh>
    <rPh sb="3" eb="5">
      <t>キカク</t>
    </rPh>
    <rPh sb="6" eb="8">
      <t>ヒョウカ</t>
    </rPh>
    <phoneticPr fontId="1"/>
  </si>
  <si>
    <t>①企業の財務状況や事業の理解度など企業評価に当たる部分</t>
    <phoneticPr fontId="1"/>
  </si>
  <si>
    <t>公民連携分類</t>
    <rPh sb="0" eb="2">
      <t>コウミン</t>
    </rPh>
    <rPh sb="2" eb="4">
      <t>レンケイ</t>
    </rPh>
    <rPh sb="4" eb="6">
      <t>ブンルイ</t>
    </rPh>
    <phoneticPr fontId="1"/>
  </si>
  <si>
    <t>②価格評価の
　部分</t>
    <phoneticPr fontId="1"/>
  </si>
  <si>
    <t>評価項目（案）</t>
    <rPh sb="0" eb="2">
      <t>ヒョウカ</t>
    </rPh>
    <rPh sb="2" eb="4">
      <t>コウモク</t>
    </rPh>
    <rPh sb="5" eb="6">
      <t>アン</t>
    </rPh>
    <phoneticPr fontId="1"/>
  </si>
  <si>
    <t>　</t>
    <phoneticPr fontId="1"/>
  </si>
  <si>
    <r>
      <t xml:space="preserve">③企業からの提案内容により評価が決定される部分
</t>
    </r>
    <r>
      <rPr>
        <sz val="11"/>
        <color rgb="FFFF0000"/>
        <rFont val="游ゴシック"/>
        <family val="3"/>
        <charset val="128"/>
        <scheme val="minor"/>
      </rPr>
      <t>（公民連携提案者10％をインセンティブ）</t>
    </r>
    <rPh sb="25" eb="27">
      <t>コウミン</t>
    </rPh>
    <rPh sb="27" eb="29">
      <t>レンケイ</t>
    </rPh>
    <rPh sb="29" eb="31">
      <t>テイアン</t>
    </rPh>
    <rPh sb="31" eb="32">
      <t>シャ</t>
    </rPh>
    <phoneticPr fontId="1"/>
  </si>
  <si>
    <t>２．施策に関すること</t>
    <rPh sb="2" eb="3">
      <t>セ</t>
    </rPh>
    <rPh sb="3" eb="4">
      <t>サク</t>
    </rPh>
    <rPh sb="5" eb="6">
      <t>カン</t>
    </rPh>
    <phoneticPr fontId="1"/>
  </si>
  <si>
    <t>（１）市の支援制度（対象）の概要</t>
    <rPh sb="3" eb="4">
      <t>シ</t>
    </rPh>
    <rPh sb="5" eb="7">
      <t>シエン</t>
    </rPh>
    <rPh sb="7" eb="9">
      <t>セイド</t>
    </rPh>
    <rPh sb="10" eb="12">
      <t>タイショウ</t>
    </rPh>
    <rPh sb="14" eb="16">
      <t>ガイヨウ</t>
    </rPh>
    <phoneticPr fontId="1"/>
  </si>
  <si>
    <t>２　酒田市内でサービス事業を実施または見込みがあるもの</t>
    <rPh sb="2" eb="5">
      <t>サカタシ</t>
    </rPh>
    <rPh sb="5" eb="6">
      <t>ナイ</t>
    </rPh>
    <rPh sb="11" eb="13">
      <t>ジギョウ</t>
    </rPh>
    <rPh sb="14" eb="16">
      <t>ジッシ</t>
    </rPh>
    <rPh sb="19" eb="21">
      <t>ミコ</t>
    </rPh>
    <phoneticPr fontId="1"/>
  </si>
  <si>
    <t>【事業者の資格】</t>
    <rPh sb="1" eb="4">
      <t>ジギョウシャ</t>
    </rPh>
    <rPh sb="5" eb="7">
      <t>シカク</t>
    </rPh>
    <phoneticPr fontId="1"/>
  </si>
  <si>
    <t>３　市の支援制度を活用し太陽光＋蓄電池の普及により脱炭素化に取り組むもの</t>
    <rPh sb="2" eb="3">
      <t>シ</t>
    </rPh>
    <rPh sb="4" eb="6">
      <t>シエン</t>
    </rPh>
    <rPh sb="6" eb="8">
      <t>セイド</t>
    </rPh>
    <rPh sb="9" eb="11">
      <t>カツヨウ</t>
    </rPh>
    <rPh sb="12" eb="15">
      <t>タイヨウコウ</t>
    </rPh>
    <rPh sb="16" eb="18">
      <t>チクデン</t>
    </rPh>
    <rPh sb="18" eb="19">
      <t>チ</t>
    </rPh>
    <rPh sb="20" eb="22">
      <t>フキュウ</t>
    </rPh>
    <rPh sb="25" eb="26">
      <t>ダツ</t>
    </rPh>
    <rPh sb="26" eb="28">
      <t>タンソ</t>
    </rPh>
    <rPh sb="28" eb="29">
      <t>カ</t>
    </rPh>
    <rPh sb="30" eb="31">
      <t>ト</t>
    </rPh>
    <rPh sb="32" eb="33">
      <t>ク</t>
    </rPh>
    <phoneticPr fontId="1"/>
  </si>
  <si>
    <t>　③市補助金相当額を事業者のサービス料で還元する業務委託方式</t>
    <rPh sb="2" eb="3">
      <t>シ</t>
    </rPh>
    <rPh sb="3" eb="6">
      <t>ホジョキン</t>
    </rPh>
    <rPh sb="6" eb="8">
      <t>ソウトウ</t>
    </rPh>
    <rPh sb="8" eb="9">
      <t>ガク</t>
    </rPh>
    <rPh sb="10" eb="13">
      <t>ジギョウシャ</t>
    </rPh>
    <rPh sb="18" eb="19">
      <t>リョウ</t>
    </rPh>
    <rPh sb="20" eb="22">
      <t>カンゲン</t>
    </rPh>
    <rPh sb="24" eb="26">
      <t>ギョウム</t>
    </rPh>
    <rPh sb="26" eb="28">
      <t>イタク</t>
    </rPh>
    <rPh sb="28" eb="30">
      <t>ホウシキ</t>
    </rPh>
    <phoneticPr fontId="1"/>
  </si>
  <si>
    <t>事業者資格</t>
    <rPh sb="0" eb="1">
      <t>コト</t>
    </rPh>
    <rPh sb="1" eb="2">
      <t>ゴウ</t>
    </rPh>
    <rPh sb="2" eb="3">
      <t>シャ</t>
    </rPh>
    <rPh sb="3" eb="4">
      <t>シ</t>
    </rPh>
    <rPh sb="4" eb="5">
      <t>カク</t>
    </rPh>
    <phoneticPr fontId="1"/>
  </si>
  <si>
    <t>１．サービスに対する評価</t>
    <rPh sb="7" eb="8">
      <t>タイ</t>
    </rPh>
    <rPh sb="10" eb="12">
      <t>ヒョウカ</t>
    </rPh>
    <phoneticPr fontId="1"/>
  </si>
  <si>
    <t>【対象事業の内容】</t>
    <rPh sb="1" eb="3">
      <t>タイショウ</t>
    </rPh>
    <rPh sb="3" eb="5">
      <t>ジギョウ</t>
    </rPh>
    <rPh sb="6" eb="8">
      <t>ナイヨウ</t>
    </rPh>
    <phoneticPr fontId="1"/>
  </si>
  <si>
    <t>　①オンサイトＰＰＡによる新築住宅等に太陽光＋蓄電池の設置サービス</t>
    <rPh sb="13" eb="15">
      <t>シンチク</t>
    </rPh>
    <rPh sb="15" eb="17">
      <t>ジュウタク</t>
    </rPh>
    <rPh sb="17" eb="18">
      <t>トウ</t>
    </rPh>
    <rPh sb="19" eb="22">
      <t>タイヨウコウ</t>
    </rPh>
    <rPh sb="23" eb="26">
      <t>チクデンチ</t>
    </rPh>
    <rPh sb="27" eb="29">
      <t>セッチ</t>
    </rPh>
    <phoneticPr fontId="1"/>
  </si>
  <si>
    <t>　②住宅は地元工務店（市内本社）の施工するもの</t>
    <rPh sb="2" eb="4">
      <t>ジュウタク</t>
    </rPh>
    <rPh sb="5" eb="7">
      <t>ジモト</t>
    </rPh>
    <rPh sb="7" eb="10">
      <t>コウムテン</t>
    </rPh>
    <rPh sb="11" eb="13">
      <t>シナイ</t>
    </rPh>
    <rPh sb="13" eb="15">
      <t>ホンシャ</t>
    </rPh>
    <rPh sb="17" eb="19">
      <t>セコウ</t>
    </rPh>
    <phoneticPr fontId="1"/>
  </si>
  <si>
    <t>１　住宅用のオンサイトＰＰＡの太陽光設置事業者であること</t>
    <rPh sb="2" eb="4">
      <t>ジュウタク</t>
    </rPh>
    <rPh sb="4" eb="5">
      <t>ヨウ</t>
    </rPh>
    <rPh sb="15" eb="18">
      <t>タイヨウコウ</t>
    </rPh>
    <rPh sb="18" eb="20">
      <t>セッチ</t>
    </rPh>
    <rPh sb="20" eb="23">
      <t>ジギョウシャ</t>
    </rPh>
    <phoneticPr fontId="1"/>
  </si>
  <si>
    <t xml:space="preserve"> </t>
    <phoneticPr fontId="1"/>
  </si>
  <si>
    <t>　</t>
    <phoneticPr fontId="1"/>
  </si>
  <si>
    <t>黒は　事務局</t>
    <rPh sb="0" eb="1">
      <t>クロ</t>
    </rPh>
    <rPh sb="3" eb="6">
      <t>ジムキョク</t>
    </rPh>
    <phoneticPr fontId="1"/>
  </si>
  <si>
    <t>赤は　審査員</t>
    <rPh sb="0" eb="1">
      <t>アカ</t>
    </rPh>
    <rPh sb="3" eb="5">
      <t>シンサ</t>
    </rPh>
    <rPh sb="5" eb="6">
      <t>イン</t>
    </rPh>
    <phoneticPr fontId="1"/>
  </si>
  <si>
    <t>消費電力量</t>
    <rPh sb="0" eb="2">
      <t>ショウヒ</t>
    </rPh>
    <rPh sb="2" eb="4">
      <t>デンリョク</t>
    </rPh>
    <rPh sb="4" eb="5">
      <t>リョウ</t>
    </rPh>
    <phoneticPr fontId="1"/>
  </si>
  <si>
    <t>Ｃ</t>
    <phoneticPr fontId="1"/>
  </si>
  <si>
    <t>②購入電力量</t>
    <rPh sb="1" eb="3">
      <t>コウニュウ</t>
    </rPh>
    <rPh sb="3" eb="5">
      <t>デンリョク</t>
    </rPh>
    <rPh sb="5" eb="6">
      <t>リョウ</t>
    </rPh>
    <phoneticPr fontId="1"/>
  </si>
  <si>
    <t>①自己消費電力量　　　　　</t>
    <rPh sb="1" eb="3">
      <t>ジコ</t>
    </rPh>
    <rPh sb="3" eb="5">
      <t>ショウヒ</t>
    </rPh>
    <rPh sb="5" eb="7">
      <t>デンリョク</t>
    </rPh>
    <rPh sb="7" eb="8">
      <t>リョウ</t>
    </rPh>
    <phoneticPr fontId="1"/>
  </si>
  <si>
    <t>Ｄ昼</t>
    <rPh sb="1" eb="2">
      <t>ヒル</t>
    </rPh>
    <phoneticPr fontId="1"/>
  </si>
  <si>
    <t>Ｅ夜</t>
    <rPh sb="1" eb="2">
      <t>ヨル</t>
    </rPh>
    <phoneticPr fontId="1"/>
  </si>
  <si>
    <t>③購入電力量</t>
    <rPh sb="1" eb="3">
      <t>コウニュウ</t>
    </rPh>
    <rPh sb="3" eb="5">
      <t>デンリョク</t>
    </rPh>
    <rPh sb="5" eb="6">
      <t>リョウ</t>
    </rPh>
    <phoneticPr fontId="1"/>
  </si>
  <si>
    <t>基本料金</t>
    <rPh sb="0" eb="2">
      <t>キホン</t>
    </rPh>
    <rPh sb="2" eb="4">
      <t>リョウキン</t>
    </rPh>
    <phoneticPr fontId="1"/>
  </si>
  <si>
    <t>単価</t>
    <rPh sb="0" eb="2">
      <t>タンカ</t>
    </rPh>
    <phoneticPr fontId="1"/>
  </si>
  <si>
    <t>④余剰電力量売電</t>
    <rPh sb="1" eb="3">
      <t>ヨジョウ</t>
    </rPh>
    <rPh sb="3" eb="5">
      <t>デンリョク</t>
    </rPh>
    <rPh sb="5" eb="6">
      <t>リョウ</t>
    </rPh>
    <rPh sb="6" eb="8">
      <t>バイデン</t>
    </rPh>
    <phoneticPr fontId="1"/>
  </si>
  <si>
    <t>買取単価（自社）</t>
    <rPh sb="0" eb="2">
      <t>カイトリ</t>
    </rPh>
    <rPh sb="2" eb="4">
      <t>タンカ</t>
    </rPh>
    <rPh sb="5" eb="7">
      <t>ジシャ</t>
    </rPh>
    <phoneticPr fontId="1"/>
  </si>
  <si>
    <t>買取単価（Ｆｉｔ）</t>
    <rPh sb="0" eb="2">
      <t>カイトリ</t>
    </rPh>
    <rPh sb="2" eb="4">
      <t>タンカ</t>
    </rPh>
    <phoneticPr fontId="1"/>
  </si>
  <si>
    <t>買取単価（Ｆｉｔ終了）</t>
    <rPh sb="0" eb="2">
      <t>カイトリ</t>
    </rPh>
    <rPh sb="2" eb="4">
      <t>タンカ</t>
    </rPh>
    <rPh sb="8" eb="10">
      <t>シュウリョウ</t>
    </rPh>
    <phoneticPr fontId="1"/>
  </si>
  <si>
    <t>ｋｗｈ年</t>
    <rPh sb="3" eb="4">
      <t>ネン</t>
    </rPh>
    <phoneticPr fontId="1"/>
  </si>
  <si>
    <t>-</t>
    <phoneticPr fontId="1"/>
  </si>
  <si>
    <t>０年から１０年</t>
    <rPh sb="1" eb="2">
      <t>ネン</t>
    </rPh>
    <rPh sb="6" eb="7">
      <t>ネン</t>
    </rPh>
    <phoneticPr fontId="1"/>
  </si>
  <si>
    <t>１０年からサービス終了</t>
    <rPh sb="2" eb="3">
      <t>ネン</t>
    </rPh>
    <rPh sb="9" eb="11">
      <t>シュウリョウ</t>
    </rPh>
    <phoneticPr fontId="1"/>
  </si>
  <si>
    <t>⓪サービス料金</t>
    <rPh sb="5" eb="7">
      <t>リョウキン</t>
    </rPh>
    <phoneticPr fontId="1"/>
  </si>
  <si>
    <t>ー</t>
    <phoneticPr fontId="1"/>
  </si>
  <si>
    <t>無償</t>
    <rPh sb="0" eb="2">
      <t>ムショウ</t>
    </rPh>
    <phoneticPr fontId="1"/>
  </si>
  <si>
    <t>なし</t>
    <phoneticPr fontId="1"/>
  </si>
  <si>
    <t>　　　　１５年まで</t>
    <rPh sb="6" eb="7">
      <t>ネン</t>
    </rPh>
    <phoneticPr fontId="1"/>
  </si>
  <si>
    <t>サービス終了</t>
    <rPh sb="4" eb="6">
      <t>シュウリョウ</t>
    </rPh>
    <phoneticPr fontId="1"/>
  </si>
  <si>
    <t>１６年以降</t>
    <rPh sb="2" eb="3">
      <t>ネン</t>
    </rPh>
    <rPh sb="3" eb="5">
      <t>イコウ</t>
    </rPh>
    <phoneticPr fontId="1"/>
  </si>
  <si>
    <t>0年～１５年※</t>
    <rPh sb="1" eb="2">
      <t>ネン</t>
    </rPh>
    <rPh sb="5" eb="6">
      <t>ネン</t>
    </rPh>
    <phoneticPr fontId="1"/>
  </si>
  <si>
    <t>ただし15年※を超えるサービス業者がいた場合は最長に変更</t>
    <rPh sb="5" eb="6">
      <t>ネン</t>
    </rPh>
    <rPh sb="8" eb="9">
      <t>コ</t>
    </rPh>
    <rPh sb="15" eb="17">
      <t>ギョウシャ</t>
    </rPh>
    <rPh sb="20" eb="22">
      <t>バアイ</t>
    </rPh>
    <rPh sb="23" eb="25">
      <t>サイチョウ</t>
    </rPh>
    <rPh sb="26" eb="28">
      <t>ヘンコウ</t>
    </rPh>
    <phoneticPr fontId="1"/>
  </si>
  <si>
    <t>●円×Ｄkwh×１０年</t>
    <rPh sb="1" eb="2">
      <t>エン</t>
    </rPh>
    <rPh sb="10" eb="11">
      <t>ネン</t>
    </rPh>
    <phoneticPr fontId="1"/>
  </si>
  <si>
    <t>18,800×12×10年</t>
    <rPh sb="12" eb="13">
      <t>ネン</t>
    </rPh>
    <phoneticPr fontId="1"/>
  </si>
  <si>
    <t>●円×Ｄkwh×３年</t>
    <rPh sb="1" eb="2">
      <t>エン</t>
    </rPh>
    <rPh sb="9" eb="10">
      <t>ネン</t>
    </rPh>
    <phoneticPr fontId="1"/>
  </si>
  <si>
    <t>F</t>
    <phoneticPr fontId="1"/>
  </si>
  <si>
    <t>サービス終了後から</t>
    <rPh sb="4" eb="6">
      <t>シュウリョウ</t>
    </rPh>
    <rPh sb="6" eb="7">
      <t>ゴ</t>
    </rPh>
    <phoneticPr fontId="1"/>
  </si>
  <si>
    <t>―</t>
  </si>
  <si>
    <t>―</t>
    <phoneticPr fontId="1"/>
  </si>
  <si>
    <t>（東北電力価格　又　自社価格）</t>
    <rPh sb="1" eb="3">
      <t>トウホク</t>
    </rPh>
    <rPh sb="3" eb="5">
      <t>デンリョク</t>
    </rPh>
    <rPh sb="5" eb="7">
      <t>カカク</t>
    </rPh>
    <rPh sb="8" eb="9">
      <t>マタ</t>
    </rPh>
    <rPh sb="10" eb="12">
      <t>ジシャ</t>
    </rPh>
    <rPh sb="12" eb="14">
      <t>カカク</t>
    </rPh>
    <phoneticPr fontId="1"/>
  </si>
  <si>
    <t>自社電力契約の義務がない場合は</t>
    <rPh sb="0" eb="2">
      <t>ジシャ</t>
    </rPh>
    <rPh sb="2" eb="4">
      <t>デンリョク</t>
    </rPh>
    <rPh sb="4" eb="6">
      <t>ケイヤク</t>
    </rPh>
    <rPh sb="7" eb="9">
      <t>ギム</t>
    </rPh>
    <rPh sb="12" eb="14">
      <t>バアイ</t>
    </rPh>
    <phoneticPr fontId="1"/>
  </si>
  <si>
    <t>東北電電力の価格とする</t>
    <rPh sb="0" eb="2">
      <t>トウホク</t>
    </rPh>
    <rPh sb="2" eb="3">
      <t>デン</t>
    </rPh>
    <rPh sb="3" eb="5">
      <t>デンリョク</t>
    </rPh>
    <rPh sb="6" eb="8">
      <t>カカク</t>
    </rPh>
    <phoneticPr fontId="1"/>
  </si>
  <si>
    <t>　　　　　　自社価格</t>
    <rPh sb="6" eb="8">
      <t>ジシャ</t>
    </rPh>
    <rPh sb="8" eb="10">
      <t>カカク</t>
    </rPh>
    <phoneticPr fontId="1"/>
  </si>
  <si>
    <t>無償又は（　　　）</t>
    <rPh sb="0" eb="2">
      <t>ムショウ</t>
    </rPh>
    <rPh sb="2" eb="3">
      <t>マタ</t>
    </rPh>
    <phoneticPr fontId="1"/>
  </si>
  <si>
    <t>買取価格が８円を超える場合記載</t>
    <rPh sb="0" eb="2">
      <t>カイトリ</t>
    </rPh>
    <rPh sb="2" eb="4">
      <t>カカク</t>
    </rPh>
    <rPh sb="6" eb="7">
      <t>エン</t>
    </rPh>
    <rPh sb="8" eb="9">
      <t>コ</t>
    </rPh>
    <rPh sb="11" eb="13">
      <t>バアイ</t>
    </rPh>
    <rPh sb="13" eb="15">
      <t>キサイ</t>
    </rPh>
    <phoneticPr fontId="1"/>
  </si>
  <si>
    <t>適用</t>
    <rPh sb="0" eb="2">
      <t>テキヨウ</t>
    </rPh>
    <phoneticPr fontId="1"/>
  </si>
  <si>
    <t>無　又は（　　　）</t>
    <rPh sb="0" eb="1">
      <t>ナシ</t>
    </rPh>
    <rPh sb="2" eb="3">
      <t>マタ</t>
    </rPh>
    <phoneticPr fontId="1"/>
  </si>
  <si>
    <t>18,800×12×3年</t>
    <rPh sb="11" eb="12">
      <t>ネン</t>
    </rPh>
    <phoneticPr fontId="1"/>
  </si>
  <si>
    <t>△17</t>
    <phoneticPr fontId="1"/>
  </si>
  <si>
    <t>△8</t>
    <phoneticPr fontId="1"/>
  </si>
  <si>
    <t>計／年</t>
    <rPh sb="0" eb="1">
      <t>ケイ</t>
    </rPh>
    <rPh sb="2" eb="3">
      <t>ネン</t>
    </rPh>
    <phoneticPr fontId="1"/>
  </si>
  <si>
    <t>―</t>
    <phoneticPr fontId="1"/>
  </si>
  <si>
    <t>10年</t>
    <rPh sb="2" eb="3">
      <t>ネン</t>
    </rPh>
    <phoneticPr fontId="1"/>
  </si>
  <si>
    <t>各年</t>
    <rPh sb="0" eb="1">
      <t>カク</t>
    </rPh>
    <rPh sb="1" eb="2">
      <t>ネン</t>
    </rPh>
    <phoneticPr fontId="1"/>
  </si>
  <si>
    <t>13年</t>
    <rPh sb="2" eb="3">
      <t>ネン</t>
    </rPh>
    <phoneticPr fontId="1"/>
  </si>
  <si>
    <t>15年</t>
    <rPh sb="2" eb="3">
      <t>ネン</t>
    </rPh>
    <phoneticPr fontId="1"/>
  </si>
  <si>
    <t>これで比較</t>
    <rPh sb="3" eb="5">
      <t>ヒカク</t>
    </rPh>
    <phoneticPr fontId="1"/>
  </si>
  <si>
    <t>（定額サービス料金がある場合）</t>
    <rPh sb="1" eb="3">
      <t>テイガク</t>
    </rPh>
    <rPh sb="7" eb="9">
      <t>リョウキン</t>
    </rPh>
    <rPh sb="12" eb="14">
      <t>バアイ</t>
    </rPh>
    <phoneticPr fontId="1"/>
  </si>
  <si>
    <t>*</t>
    <phoneticPr fontId="1"/>
  </si>
  <si>
    <t>太陽光
発電量</t>
    <rPh sb="0" eb="3">
      <t>タイヨウコウ</t>
    </rPh>
    <rPh sb="4" eb="6">
      <t>ハツデン</t>
    </rPh>
    <rPh sb="6" eb="7">
      <t>リョウ</t>
    </rPh>
    <phoneticPr fontId="1"/>
  </si>
  <si>
    <t>一般発電
電力</t>
    <rPh sb="0" eb="2">
      <t>イッパン</t>
    </rPh>
    <rPh sb="2" eb="4">
      <t>ハツデン</t>
    </rPh>
    <rPh sb="5" eb="7">
      <t>デンリョク</t>
    </rPh>
    <phoneticPr fontId="1"/>
  </si>
  <si>
    <t>ソーラーｅチャージ</t>
    <phoneticPr fontId="1"/>
  </si>
  <si>
    <t>　</t>
    <phoneticPr fontId="1"/>
  </si>
  <si>
    <t>②購入電力料金（昼）</t>
    <rPh sb="1" eb="3">
      <t>コウニュウ</t>
    </rPh>
    <rPh sb="3" eb="5">
      <t>デンリョク</t>
    </rPh>
    <rPh sb="5" eb="7">
      <t>リョウキン</t>
    </rPh>
    <rPh sb="8" eb="9">
      <t>ヒル</t>
    </rPh>
    <phoneticPr fontId="1"/>
  </si>
  <si>
    <t>③購入電力料金（夜）</t>
    <rPh sb="1" eb="3">
      <t>コウニュウ</t>
    </rPh>
    <rPh sb="3" eb="5">
      <t>デンリョク</t>
    </rPh>
    <rPh sb="5" eb="7">
      <t>リョウキン</t>
    </rPh>
    <rPh sb="8" eb="9">
      <t>ヨル</t>
    </rPh>
    <phoneticPr fontId="1"/>
  </si>
  <si>
    <t>①自己消費電力料金</t>
    <rPh sb="1" eb="3">
      <t>ジコ</t>
    </rPh>
    <rPh sb="3" eb="5">
      <t>ショウヒ</t>
    </rPh>
    <rPh sb="5" eb="7">
      <t>デンリョク</t>
    </rPh>
    <rPh sb="7" eb="9">
      <t>リョウキン</t>
    </rPh>
    <phoneticPr fontId="1"/>
  </si>
  <si>
    <t>④余剰電力料金(売電)</t>
    <rPh sb="1" eb="3">
      <t>ヨジョウ</t>
    </rPh>
    <rPh sb="3" eb="5">
      <t>デンリョク</t>
    </rPh>
    <rPh sb="5" eb="7">
      <t>リョウキン</t>
    </rPh>
    <rPh sb="8" eb="10">
      <t>バイデン</t>
    </rPh>
    <phoneticPr fontId="1"/>
  </si>
  <si>
    <t>料金の概念図</t>
    <rPh sb="0" eb="2">
      <t>リョウキン</t>
    </rPh>
    <rPh sb="3" eb="5">
      <t>ガイネン</t>
    </rPh>
    <rPh sb="5" eb="6">
      <t>ズ</t>
    </rPh>
    <phoneticPr fontId="1"/>
  </si>
  <si>
    <t>想定Ａ社パターン</t>
    <rPh sb="0" eb="2">
      <t>ソウテイ</t>
    </rPh>
    <rPh sb="3" eb="4">
      <t>シャ</t>
    </rPh>
    <phoneticPr fontId="1"/>
  </si>
  <si>
    <t>・基本力金   (有・無) 
・時間帯別 （有・無）</t>
    <rPh sb="1" eb="3">
      <t>キホン</t>
    </rPh>
    <rPh sb="3" eb="4">
      <t>リョク</t>
    </rPh>
    <rPh sb="4" eb="5">
      <t>キン</t>
    </rPh>
    <rPh sb="9" eb="10">
      <t>アリ</t>
    </rPh>
    <rPh sb="11" eb="12">
      <t>ナシ</t>
    </rPh>
    <rPh sb="16" eb="19">
      <t>ジカンタイ</t>
    </rPh>
    <rPh sb="19" eb="20">
      <t>ベツ</t>
    </rPh>
    <rPh sb="22" eb="23">
      <t>タモツ</t>
    </rPh>
    <rPh sb="24" eb="25">
      <t>ナシ</t>
    </rPh>
    <phoneticPr fontId="1"/>
  </si>
  <si>
    <t>想定Ｂ社パターン</t>
    <rPh sb="0" eb="2">
      <t>ソウテイ</t>
    </rPh>
    <rPh sb="3" eb="4">
      <t>シャ</t>
    </rPh>
    <phoneticPr fontId="1"/>
  </si>
  <si>
    <t>●オンサイトＰＰＡ会社</t>
    <phoneticPr fontId="1"/>
  </si>
  <si>
    <r>
      <t>●東北電力ｿｰﾗｰｅﾁｬｰｼﾞ
　</t>
    </r>
    <r>
      <rPr>
        <b/>
        <sz val="11"/>
        <color theme="1"/>
        <rFont val="游ゴシック"/>
        <family val="3"/>
        <charset val="128"/>
        <scheme val="minor"/>
      </rPr>
      <t>・定額料金</t>
    </r>
    <r>
      <rPr>
        <sz val="11"/>
        <color theme="1"/>
        <rFont val="游ゴシック"/>
        <family val="2"/>
        <charset val="128"/>
        <scheme val="minor"/>
      </rPr>
      <t xml:space="preserve">
　（無償提供相当額）</t>
    </r>
    <rPh sb="1" eb="3">
      <t>トウホク</t>
    </rPh>
    <rPh sb="3" eb="5">
      <t>デンリョク</t>
    </rPh>
    <rPh sb="18" eb="20">
      <t>テイガク</t>
    </rPh>
    <rPh sb="20" eb="22">
      <t>リョウキン</t>
    </rPh>
    <rPh sb="25" eb="27">
      <t>ムショウ</t>
    </rPh>
    <rPh sb="27" eb="29">
      <t>テイキョウ</t>
    </rPh>
    <rPh sb="29" eb="31">
      <t>ソウトウ</t>
    </rPh>
    <rPh sb="31" eb="32">
      <t>ガク</t>
    </rPh>
    <phoneticPr fontId="1"/>
  </si>
  <si>
    <t>●東北電力ｿｰﾗｰｅﾁｬｰジ　</t>
    <rPh sb="1" eb="3">
      <t>トウホク</t>
    </rPh>
    <rPh sb="3" eb="5">
      <t>デンリョク</t>
    </rPh>
    <phoneticPr fontId="1"/>
  </si>
  <si>
    <t>建主
負担分
コスト比較
部分</t>
    <rPh sb="0" eb="1">
      <t>タ</t>
    </rPh>
    <rPh sb="1" eb="2">
      <t>ヌシ</t>
    </rPh>
    <rPh sb="3" eb="5">
      <t>フタン</t>
    </rPh>
    <rPh sb="5" eb="6">
      <t>ブン</t>
    </rPh>
    <rPh sb="12" eb="14">
      <t>ヒカク</t>
    </rPh>
    <rPh sb="15" eb="17">
      <t>ブブン</t>
    </rPh>
    <phoneticPr fontId="1"/>
  </si>
  <si>
    <t>※実際の料金体系
とは異なる</t>
    <rPh sb="1" eb="3">
      <t>ジッサイ</t>
    </rPh>
    <rPh sb="4" eb="6">
      <t>リョウキン</t>
    </rPh>
    <rPh sb="6" eb="8">
      <t>タイケイ</t>
    </rPh>
    <rPh sb="11" eb="12">
      <t>コト</t>
    </rPh>
    <phoneticPr fontId="1"/>
  </si>
  <si>
    <t>事業者の収益区分</t>
    <rPh sb="0" eb="3">
      <t>ジギョウシャ</t>
    </rPh>
    <rPh sb="4" eb="6">
      <t>シュウエキ</t>
    </rPh>
    <rPh sb="6" eb="8">
      <t>クブン</t>
    </rPh>
    <phoneticPr fontId="1"/>
  </si>
  <si>
    <r>
      <t xml:space="preserve">本支援事業における
支援するサービス料金
相当額　　⇒
</t>
    </r>
    <r>
      <rPr>
        <sz val="11"/>
        <color theme="1"/>
        <rFont val="游ゴシック"/>
        <family val="3"/>
        <charset val="128"/>
        <scheme val="minor"/>
      </rPr>
      <t>※あくまでイメージ</t>
    </r>
    <rPh sb="0" eb="1">
      <t>ホン</t>
    </rPh>
    <rPh sb="1" eb="3">
      <t>シエン</t>
    </rPh>
    <rPh sb="3" eb="5">
      <t>ジギョウ</t>
    </rPh>
    <rPh sb="10" eb="12">
      <t>シエン</t>
    </rPh>
    <rPh sb="18" eb="20">
      <t>リョウキン</t>
    </rPh>
    <rPh sb="21" eb="23">
      <t>ソウトウ</t>
    </rPh>
    <rPh sb="23" eb="24">
      <t>ガク</t>
    </rPh>
    <phoneticPr fontId="1"/>
  </si>
  <si>
    <r>
      <t>設置費　</t>
    </r>
    <r>
      <rPr>
        <b/>
        <sz val="11"/>
        <color theme="1"/>
        <rFont val="游ゴシック"/>
        <family val="3"/>
        <charset val="128"/>
        <scheme val="minor"/>
      </rPr>
      <t>定額型</t>
    </r>
    <rPh sb="0" eb="2">
      <t>セッチ</t>
    </rPh>
    <rPh sb="2" eb="3">
      <t>ヒ</t>
    </rPh>
    <rPh sb="4" eb="6">
      <t>テイガク</t>
    </rPh>
    <rPh sb="6" eb="7">
      <t>ガタ</t>
    </rPh>
    <phoneticPr fontId="1"/>
  </si>
  <si>
    <r>
      <t>設置費　従量型</t>
    </r>
    <r>
      <rPr>
        <b/>
        <sz val="11"/>
        <color theme="1"/>
        <rFont val="游ゴシック"/>
        <family val="3"/>
        <charset val="128"/>
        <scheme val="minor"/>
      </rPr>
      <t>（不定額型）</t>
    </r>
    <rPh sb="0" eb="2">
      <t>セッチ</t>
    </rPh>
    <rPh sb="2" eb="3">
      <t>ヒ</t>
    </rPh>
    <rPh sb="4" eb="6">
      <t>ジュウリョウ</t>
    </rPh>
    <rPh sb="6" eb="7">
      <t>ガタ</t>
    </rPh>
    <rPh sb="8" eb="10">
      <t>フテイ</t>
    </rPh>
    <rPh sb="10" eb="11">
      <t>ガク</t>
    </rPh>
    <rPh sb="11" eb="12">
      <t>ガタ</t>
    </rPh>
    <phoneticPr fontId="1"/>
  </si>
  <si>
    <r>
      <t>設置費　定額＋従量</t>
    </r>
    <r>
      <rPr>
        <b/>
        <sz val="11"/>
        <color theme="1"/>
        <rFont val="游ゴシック"/>
        <family val="3"/>
        <charset val="128"/>
        <scheme val="minor"/>
      </rPr>
      <t>（不定額型）</t>
    </r>
    <rPh sb="0" eb="2">
      <t>セッチ</t>
    </rPh>
    <rPh sb="2" eb="3">
      <t>ヒ</t>
    </rPh>
    <rPh sb="4" eb="6">
      <t>テイガク</t>
    </rPh>
    <rPh sb="7" eb="9">
      <t>ジュウリョウ</t>
    </rPh>
    <phoneticPr fontId="1"/>
  </si>
  <si>
    <t>●東北電力フロンティア
　・基本料金　　  無
　・時間帯別料金  無</t>
    <rPh sb="1" eb="3">
      <t>トウホク</t>
    </rPh>
    <rPh sb="3" eb="5">
      <t>デンリョク</t>
    </rPh>
    <rPh sb="14" eb="16">
      <t>キホン</t>
    </rPh>
    <rPh sb="16" eb="18">
      <t>リョウキン</t>
    </rPh>
    <rPh sb="22" eb="23">
      <t>ナシ</t>
    </rPh>
    <rPh sb="26" eb="29">
      <t>ジカンタイ</t>
    </rPh>
    <rPh sb="29" eb="30">
      <t>ベツ</t>
    </rPh>
    <rPh sb="30" eb="32">
      <t>リョウキン</t>
    </rPh>
    <rPh sb="34" eb="35">
      <t>ナシ</t>
    </rPh>
    <phoneticPr fontId="1"/>
  </si>
  <si>
    <t>●新電力等</t>
    <rPh sb="1" eb="2">
      <t>シン</t>
    </rPh>
    <rPh sb="2" eb="4">
      <t>デンリョク</t>
    </rPh>
    <rPh sb="4" eb="5">
      <t>トウ</t>
    </rPh>
    <phoneticPr fontId="1"/>
  </si>
  <si>
    <r>
      <t xml:space="preserve">●オンサイトＰＰＡ会社
   </t>
    </r>
    <r>
      <rPr>
        <b/>
        <sz val="11"/>
        <color theme="1"/>
        <rFont val="游ゴシック"/>
        <family val="3"/>
        <charset val="128"/>
        <scheme val="minor"/>
      </rPr>
      <t>・基本料金</t>
    </r>
    <r>
      <rPr>
        <sz val="11"/>
        <color theme="1"/>
        <rFont val="游ゴシック"/>
        <family val="2"/>
        <charset val="128"/>
        <scheme val="minor"/>
      </rPr>
      <t xml:space="preserve">
　　　＋
   </t>
    </r>
    <r>
      <rPr>
        <b/>
        <sz val="11"/>
        <color theme="1"/>
        <rFont val="游ゴシック"/>
        <family val="3"/>
        <charset val="128"/>
        <scheme val="minor"/>
      </rPr>
      <t xml:space="preserve">・従量料金
</t>
    </r>
    <r>
      <rPr>
        <sz val="9"/>
        <color theme="1"/>
        <rFont val="游ゴシック"/>
        <family val="3"/>
        <charset val="128"/>
        <scheme val="minor"/>
      </rPr>
      <t>例 〇ｋＷｈまで無料　超過料金従量</t>
    </r>
    <r>
      <rPr>
        <sz val="11"/>
        <color theme="1"/>
        <rFont val="游ゴシック"/>
        <family val="2"/>
        <charset val="128"/>
        <scheme val="minor"/>
      </rPr>
      <t xml:space="preserve">  　</t>
    </r>
    <rPh sb="9" eb="11">
      <t>カイシャ</t>
    </rPh>
    <rPh sb="16" eb="18">
      <t>キホン</t>
    </rPh>
    <rPh sb="18" eb="20">
      <t>リョウキン</t>
    </rPh>
    <rPh sb="30" eb="32">
      <t>ジュウリョウ</t>
    </rPh>
    <rPh sb="32" eb="34">
      <t>リョウキン</t>
    </rPh>
    <rPh sb="35" eb="36">
      <t>レイ</t>
    </rPh>
    <rPh sb="43" eb="45">
      <t>ムリョウ</t>
    </rPh>
    <rPh sb="46" eb="48">
      <t>チョウカ</t>
    </rPh>
    <rPh sb="48" eb="50">
      <t>リョウキン</t>
    </rPh>
    <rPh sb="50" eb="52">
      <t>ジュウリョウ</t>
    </rPh>
    <phoneticPr fontId="1"/>
  </si>
  <si>
    <t>発電システムのデータ㋐</t>
    <rPh sb="0" eb="2">
      <t>ハツデン</t>
    </rPh>
    <phoneticPr fontId="1"/>
  </si>
  <si>
    <t>買電メーター㋑</t>
    <rPh sb="0" eb="2">
      <t>カイデン</t>
    </rPh>
    <phoneticPr fontId="1"/>
  </si>
  <si>
    <t>売電メーター㋒</t>
    <rPh sb="0" eb="2">
      <t>バイデン</t>
    </rPh>
    <phoneticPr fontId="1"/>
  </si>
  <si>
    <t>㋐ー㋒</t>
    <phoneticPr fontId="1"/>
  </si>
  <si>
    <t>※冬場（発電無時期）</t>
    <rPh sb="1" eb="3">
      <t>フユバ</t>
    </rPh>
    <rPh sb="4" eb="6">
      <t>ハツデン</t>
    </rPh>
    <rPh sb="6" eb="7">
      <t>ナシ</t>
    </rPh>
    <rPh sb="7" eb="9">
      <t>ジキ</t>
    </rPh>
    <phoneticPr fontId="1"/>
  </si>
  <si>
    <t xml:space="preserve">   の費用増変動が抑えられる。</t>
    <rPh sb="4" eb="6">
      <t>ヒヨウ</t>
    </rPh>
    <rPh sb="6" eb="7">
      <t>ゾウ</t>
    </rPh>
    <rPh sb="7" eb="9">
      <t>ヘンドウ</t>
    </rPh>
    <rPh sb="10" eb="11">
      <t>オサ</t>
    </rPh>
    <phoneticPr fontId="1"/>
  </si>
  <si>
    <t>オンサイトPPA会社の収益分</t>
    <rPh sb="8" eb="10">
      <t>カイシャ</t>
    </rPh>
    <rPh sb="11" eb="13">
      <t>シュウエキ</t>
    </rPh>
    <rPh sb="13" eb="14">
      <t>ブン</t>
    </rPh>
    <phoneticPr fontId="1"/>
  </si>
  <si>
    <r>
      <t xml:space="preserve">●オンサイトＰＰＡ会社
    </t>
    </r>
    <r>
      <rPr>
        <b/>
        <sz val="11"/>
        <color theme="1"/>
        <rFont val="游ゴシック"/>
        <family val="3"/>
        <charset val="128"/>
        <scheme val="minor"/>
      </rPr>
      <t>・従量料金</t>
    </r>
    <r>
      <rPr>
        <sz val="11"/>
        <color theme="1"/>
        <rFont val="游ゴシック"/>
        <family val="2"/>
        <charset val="128"/>
        <scheme val="minor"/>
      </rPr>
      <t xml:space="preserve">
   　</t>
    </r>
    <rPh sb="9" eb="11">
      <t>カイシャ</t>
    </rPh>
    <rPh sb="17" eb="19">
      <t>ジュウリョウ</t>
    </rPh>
    <rPh sb="19" eb="21">
      <t>リョウキン</t>
    </rPh>
    <phoneticPr fontId="1"/>
  </si>
  <si>
    <t>自己所有型の収支バランスを見る部分</t>
    <rPh sb="0" eb="2">
      <t>ジコ</t>
    </rPh>
    <rPh sb="2" eb="4">
      <t>ショユウ</t>
    </rPh>
    <rPh sb="4" eb="5">
      <t>ガタ</t>
    </rPh>
    <rPh sb="6" eb="8">
      <t>シュウシ</t>
    </rPh>
    <rPh sb="13" eb="14">
      <t>ミ</t>
    </rPh>
    <rPh sb="15" eb="17">
      <t>ブブン</t>
    </rPh>
    <phoneticPr fontId="1"/>
  </si>
  <si>
    <t>≒</t>
    <phoneticPr fontId="1"/>
  </si>
  <si>
    <t>（１）企業規模　資本金・従業員数</t>
    <rPh sb="3" eb="5">
      <t>キギョウ</t>
    </rPh>
    <rPh sb="5" eb="7">
      <t>キボ</t>
    </rPh>
    <rPh sb="8" eb="10">
      <t>シホン</t>
    </rPh>
    <rPh sb="10" eb="11">
      <t>キン</t>
    </rPh>
    <rPh sb="12" eb="14">
      <t>ジュウギョウ</t>
    </rPh>
    <rPh sb="14" eb="15">
      <t>イン</t>
    </rPh>
    <rPh sb="15" eb="16">
      <t>スウ</t>
    </rPh>
    <phoneticPr fontId="1"/>
  </si>
  <si>
    <t xml:space="preserve">         ①事業者の能力</t>
    <rPh sb="10" eb="13">
      <t>ジギョウシャ</t>
    </rPh>
    <rPh sb="14" eb="16">
      <t>ノウリョク</t>
    </rPh>
    <phoneticPr fontId="1"/>
  </si>
  <si>
    <t>　　　②太陽光＋蓄電池　　　　　　　　　　　　　　　　 　 件数</t>
    <rPh sb="4" eb="7">
      <t>タイヨウコウ</t>
    </rPh>
    <rPh sb="8" eb="11">
      <t>チクデンチ</t>
    </rPh>
    <rPh sb="30" eb="32">
      <t>ケンスウ</t>
    </rPh>
    <phoneticPr fontId="1"/>
  </si>
  <si>
    <t>　　　①新築住宅におけるバリエーション等充実度（太陽光のみも含む）</t>
    <rPh sb="4" eb="6">
      <t>シンチク</t>
    </rPh>
    <rPh sb="19" eb="20">
      <t>トウ</t>
    </rPh>
    <rPh sb="20" eb="23">
      <t>ジュウジツド</t>
    </rPh>
    <phoneticPr fontId="1"/>
  </si>
  <si>
    <t>20%超安</t>
    <rPh sb="3" eb="4">
      <t>チョウ</t>
    </rPh>
    <rPh sb="4" eb="5">
      <t>ヤス</t>
    </rPh>
    <phoneticPr fontId="1"/>
  </si>
  <si>
    <t>10%超安</t>
    <rPh sb="3" eb="4">
      <t>チョウ</t>
    </rPh>
    <rPh sb="4" eb="5">
      <t>ヤス</t>
    </rPh>
    <phoneticPr fontId="1"/>
  </si>
  <si>
    <t>５%超安</t>
    <rPh sb="2" eb="3">
      <t>チョウ</t>
    </rPh>
    <rPh sb="3" eb="4">
      <t>ヤス</t>
    </rPh>
    <phoneticPr fontId="1"/>
  </si>
  <si>
    <t>５%超高</t>
    <rPh sb="2" eb="3">
      <t>チョウ</t>
    </rPh>
    <rPh sb="3" eb="4">
      <t>コウ</t>
    </rPh>
    <phoneticPr fontId="1"/>
  </si>
  <si>
    <t>10%超高</t>
    <rPh sb="3" eb="4">
      <t>チョウ</t>
    </rPh>
    <rPh sb="4" eb="5">
      <t>コウ</t>
    </rPh>
    <phoneticPr fontId="1"/>
  </si>
  <si>
    <t>20%超高</t>
    <rPh sb="3" eb="4">
      <t>チョウ</t>
    </rPh>
    <rPh sb="4" eb="5">
      <t>コウ</t>
    </rPh>
    <phoneticPr fontId="1"/>
  </si>
  <si>
    <t>（３）補償の内容・充実度／故障時等の体制等　　　　　　　　　　　１０％</t>
    <rPh sb="3" eb="5">
      <t>ホショウ</t>
    </rPh>
    <rPh sb="6" eb="8">
      <t>ナイヨウ</t>
    </rPh>
    <rPh sb="9" eb="11">
      <t>ジュウジツ</t>
    </rPh>
    <rPh sb="11" eb="12">
      <t>ド</t>
    </rPh>
    <rPh sb="13" eb="15">
      <t>コショウ</t>
    </rPh>
    <rPh sb="15" eb="16">
      <t>ジ</t>
    </rPh>
    <rPh sb="16" eb="17">
      <t>トウ</t>
    </rPh>
    <rPh sb="18" eb="20">
      <t>タイセイ</t>
    </rPh>
    <rPh sb="20" eb="21">
      <t>トウ</t>
    </rPh>
    <phoneticPr fontId="1"/>
  </si>
  <si>
    <t>　　　①市の脱炭素施策に貢献度　　　　　　　　　 　　　　　　   ５％</t>
    <rPh sb="6" eb="7">
      <t>ダツ</t>
    </rPh>
    <rPh sb="7" eb="9">
      <t>タンソ</t>
    </rPh>
    <phoneticPr fontId="1"/>
  </si>
  <si>
    <t>　　　②故障等の体制　　（点検管理　／  故障修理の体制　／　雨漏り等の対応手法）　</t>
    <rPh sb="4" eb="6">
      <t>コショウ</t>
    </rPh>
    <rPh sb="6" eb="7">
      <t>トウ</t>
    </rPh>
    <rPh sb="8" eb="10">
      <t>タイセイ</t>
    </rPh>
    <rPh sb="13" eb="15">
      <t>テンケン</t>
    </rPh>
    <rPh sb="15" eb="17">
      <t>カンリ</t>
    </rPh>
    <rPh sb="21" eb="23">
      <t>コショウ</t>
    </rPh>
    <rPh sb="23" eb="25">
      <t>シュウリ</t>
    </rPh>
    <rPh sb="26" eb="28">
      <t>タイセイ</t>
    </rPh>
    <rPh sb="31" eb="33">
      <t>アマモ</t>
    </rPh>
    <rPh sb="34" eb="35">
      <t>トウ</t>
    </rPh>
    <rPh sb="36" eb="38">
      <t>タイオウ</t>
    </rPh>
    <rPh sb="38" eb="40">
      <t>シュホウ</t>
    </rPh>
    <phoneticPr fontId="1"/>
  </si>
  <si>
    <t>　　　①保証の内容　　　（設置機器の性能　／　風雪など自然災害害　／　雨漏り等）</t>
    <rPh sb="4" eb="6">
      <t>ホショウ</t>
    </rPh>
    <rPh sb="7" eb="9">
      <t>ナイヨウ</t>
    </rPh>
    <rPh sb="13" eb="15">
      <t>セッチ</t>
    </rPh>
    <rPh sb="15" eb="17">
      <t>キキ</t>
    </rPh>
    <rPh sb="18" eb="20">
      <t>セイノウ</t>
    </rPh>
    <rPh sb="23" eb="24">
      <t>カゼ</t>
    </rPh>
    <rPh sb="27" eb="29">
      <t>シゼン</t>
    </rPh>
    <rPh sb="29" eb="31">
      <t>サイガイ</t>
    </rPh>
    <rPh sb="31" eb="32">
      <t>ガイ</t>
    </rPh>
    <rPh sb="35" eb="37">
      <t>アマモ</t>
    </rPh>
    <rPh sb="38" eb="39">
      <t>トウ</t>
    </rPh>
    <phoneticPr fontId="1"/>
  </si>
  <si>
    <t>　　　③多雪地域（積雪１ｍ以上）地域 　 太陽光のみ含む　　件数</t>
    <rPh sb="4" eb="6">
      <t>タセツ</t>
    </rPh>
    <rPh sb="6" eb="8">
      <t>チイキ</t>
    </rPh>
    <rPh sb="9" eb="11">
      <t>セキセツ</t>
    </rPh>
    <rPh sb="13" eb="15">
      <t>イジョウ</t>
    </rPh>
    <rPh sb="16" eb="18">
      <t>チイキ</t>
    </rPh>
    <rPh sb="21" eb="24">
      <t>タイヨウコウ</t>
    </rPh>
    <rPh sb="26" eb="27">
      <t>フク</t>
    </rPh>
    <rPh sb="30" eb="32">
      <t>ケンスウ</t>
    </rPh>
    <phoneticPr fontId="1"/>
  </si>
  <si>
    <t xml:space="preserve">          ④庄内地域での実績　　　　　　     太陽光のみ含む　　件数　 </t>
    <rPh sb="11" eb="13">
      <t>ショウナイ</t>
    </rPh>
    <rPh sb="13" eb="15">
      <t>チイキ</t>
    </rPh>
    <rPh sb="17" eb="19">
      <t>ジッセキ</t>
    </rPh>
    <rPh sb="30" eb="33">
      <t>タイヨウコウ</t>
    </rPh>
    <rPh sb="35" eb="36">
      <t>フク</t>
    </rPh>
    <rPh sb="39" eb="41">
      <t>ケンスウ</t>
    </rPh>
    <phoneticPr fontId="1"/>
  </si>
  <si>
    <t>（３）事業の体制など</t>
    <rPh sb="3" eb="5">
      <t>ジギョウ</t>
    </rPh>
    <rPh sb="6" eb="8">
      <t>タイセイ</t>
    </rPh>
    <phoneticPr fontId="1"/>
  </si>
  <si>
    <t>　　　②電気代負担軽減措置　（例   天気連動型エコキュート・供給電気の価格軽減・蓄電池容量増　）</t>
    <rPh sb="4" eb="6">
      <t>デンキ</t>
    </rPh>
    <rPh sb="6" eb="7">
      <t>ダイ</t>
    </rPh>
    <rPh sb="9" eb="11">
      <t>ケイゲン</t>
    </rPh>
    <rPh sb="11" eb="13">
      <t>ソチ</t>
    </rPh>
    <rPh sb="15" eb="16">
      <t>レイ</t>
    </rPh>
    <rPh sb="31" eb="33">
      <t>キョウキュウ</t>
    </rPh>
    <rPh sb="33" eb="35">
      <t>デンキ</t>
    </rPh>
    <rPh sb="36" eb="38">
      <t>カカク</t>
    </rPh>
    <rPh sb="38" eb="40">
      <t>ケイゲン</t>
    </rPh>
    <rPh sb="41" eb="44">
      <t>チクデンチ</t>
    </rPh>
    <rPh sb="44" eb="46">
      <t>ヨウリョウ</t>
    </rPh>
    <rPh sb="46" eb="47">
      <t>ゾウ</t>
    </rPh>
    <phoneticPr fontId="1"/>
  </si>
  <si>
    <t>　　　②その他普及促進すべき事項　　　　　　　　　　　　　　    ３％</t>
    <rPh sb="6" eb="7">
      <t>タ</t>
    </rPh>
    <rPh sb="7" eb="9">
      <t>フキュウ</t>
    </rPh>
    <rPh sb="9" eb="11">
      <t>ソクシン</t>
    </rPh>
    <rPh sb="14" eb="16">
      <t>ジコウ</t>
    </rPh>
    <phoneticPr fontId="1"/>
  </si>
  <si>
    <t>　　　②既存住宅における（当該地域提供可能な）メニュー（太陽光のみも含む）　　</t>
    <rPh sb="4" eb="6">
      <t>キソン</t>
    </rPh>
    <rPh sb="13" eb="15">
      <t>トウガイ</t>
    </rPh>
    <rPh sb="15" eb="17">
      <t>チイキ</t>
    </rPh>
    <rPh sb="17" eb="19">
      <t>テイキョウ</t>
    </rPh>
    <rPh sb="19" eb="21">
      <t>カノウ</t>
    </rPh>
    <phoneticPr fontId="1"/>
  </si>
  <si>
    <t>（１）酒田市内での提供サービス（メニュー）の充実度(制度対象外含む）7％　</t>
    <rPh sb="3" eb="6">
      <t>サカタシ</t>
    </rPh>
    <rPh sb="6" eb="7">
      <t>ナイ</t>
    </rPh>
    <rPh sb="9" eb="11">
      <t>テイキョウ</t>
    </rPh>
    <rPh sb="22" eb="24">
      <t>ジュウジツ</t>
    </rPh>
    <rPh sb="24" eb="25">
      <t>ド</t>
    </rPh>
    <rPh sb="26" eb="28">
      <t>セイド</t>
    </rPh>
    <rPh sb="28" eb="30">
      <t>タイショウ</t>
    </rPh>
    <rPh sb="30" eb="31">
      <t>ガイ</t>
    </rPh>
    <rPh sb="31" eb="32">
      <t>フク</t>
    </rPh>
    <phoneticPr fontId="1"/>
  </si>
  <si>
    <t>（４）地元経済の貢献度　　　　　　　　　　　　　　　　　　　　　　８％</t>
    <rPh sb="3" eb="5">
      <t>ジモト</t>
    </rPh>
    <rPh sb="5" eb="7">
      <t>ケイザイ</t>
    </rPh>
    <rPh sb="8" eb="11">
      <t>コウケンド</t>
    </rPh>
    <phoneticPr fontId="1"/>
  </si>
  <si>
    <r>
      <t>（２）実績　住宅のオンサイトＰＰＡ　</t>
    </r>
    <r>
      <rPr>
        <b/>
        <sz val="11"/>
        <color rgb="FFFF0000"/>
        <rFont val="游ゴシック"/>
        <family val="3"/>
        <charset val="128"/>
        <scheme val="minor"/>
      </rPr>
      <t>（令和４年度契約件数）</t>
    </r>
    <r>
      <rPr>
        <b/>
        <sz val="11"/>
        <color theme="1"/>
        <rFont val="游ゴシック"/>
        <family val="3"/>
        <charset val="128"/>
        <scheme val="minor"/>
      </rPr>
      <t>　</t>
    </r>
    <rPh sb="3" eb="5">
      <t>ジッセキ</t>
    </rPh>
    <rPh sb="6" eb="8">
      <t>ジュウタク</t>
    </rPh>
    <rPh sb="19" eb="21">
      <t>レイワ</t>
    </rPh>
    <rPh sb="22" eb="23">
      <t>ネン</t>
    </rPh>
    <rPh sb="23" eb="24">
      <t>ド</t>
    </rPh>
    <rPh sb="24" eb="26">
      <t>ケイヤク</t>
    </rPh>
    <rPh sb="26" eb="28">
      <t>ケンスウ</t>
    </rPh>
    <phoneticPr fontId="1"/>
  </si>
  <si>
    <t>　　　①トータルコスト　 　 （１５年間　または　最長期間で統一　）</t>
    <rPh sb="18" eb="19">
      <t>ネン</t>
    </rPh>
    <rPh sb="19" eb="20">
      <t>カン</t>
    </rPh>
    <rPh sb="25" eb="27">
      <t>サイチョウ</t>
    </rPh>
    <rPh sb="27" eb="29">
      <t>キカン</t>
    </rPh>
    <rPh sb="30" eb="32">
      <t>トウイツ</t>
    </rPh>
    <phoneticPr fontId="1"/>
  </si>
  <si>
    <t>　　【付加価値等】</t>
    <rPh sb="3" eb="5">
      <t>フカ</t>
    </rPh>
    <rPh sb="5" eb="7">
      <t>カチ</t>
    </rPh>
    <rPh sb="7" eb="8">
      <t>トウ</t>
    </rPh>
    <phoneticPr fontId="1"/>
  </si>
  <si>
    <t>東北電力ソーラーｅチャージ　7点</t>
    <rPh sb="0" eb="2">
      <t>トウホク</t>
    </rPh>
    <rPh sb="2" eb="4">
      <t>デンリョク</t>
    </rPh>
    <rPh sb="15" eb="16">
      <t>テン</t>
    </rPh>
    <phoneticPr fontId="1"/>
  </si>
  <si>
    <t>　　　②データ収集・整理に関すること　　　（提供データの種別　手法について）</t>
    <rPh sb="7" eb="9">
      <t>シュウシュウ</t>
    </rPh>
    <rPh sb="10" eb="12">
      <t>セイリ</t>
    </rPh>
    <rPh sb="13" eb="14">
      <t>カン</t>
    </rPh>
    <rPh sb="22" eb="24">
      <t>テイキョウ</t>
    </rPh>
    <rPh sb="28" eb="30">
      <t>シュベツ</t>
    </rPh>
    <rPh sb="31" eb="33">
      <t>シュホウ</t>
    </rPh>
    <phoneticPr fontId="1"/>
  </si>
  <si>
    <t>太字は東北電力Ｅチャージ評点</t>
    <rPh sb="0" eb="2">
      <t>フトジ</t>
    </rPh>
    <rPh sb="3" eb="5">
      <t>トウホク</t>
    </rPh>
    <rPh sb="5" eb="7">
      <t>デンリョク</t>
    </rPh>
    <rPh sb="12" eb="14">
      <t>ヒョウテン</t>
    </rPh>
    <phoneticPr fontId="1"/>
  </si>
  <si>
    <t>（５）市の手続事務（費用以外）負担軽減措置　　　　　　　　 　　　　8％　　　</t>
    <rPh sb="3" eb="4">
      <t>シ</t>
    </rPh>
    <rPh sb="5" eb="7">
      <t>テツヅ</t>
    </rPh>
    <rPh sb="7" eb="9">
      <t>ジム</t>
    </rPh>
    <rPh sb="10" eb="12">
      <t>ヒヨウ</t>
    </rPh>
    <rPh sb="12" eb="14">
      <t>イガイ</t>
    </rPh>
    <rPh sb="15" eb="17">
      <t>フタン</t>
    </rPh>
    <rPh sb="17" eb="19">
      <t>ケイゲン</t>
    </rPh>
    <rPh sb="19" eb="21">
      <t>ソチ</t>
    </rPh>
    <phoneticPr fontId="1"/>
  </si>
  <si>
    <t>（６）その他提案（自由提案又は全体評価　）　　　　　　　　　　　　8％　</t>
    <rPh sb="5" eb="6">
      <t>タ</t>
    </rPh>
    <rPh sb="6" eb="8">
      <t>テイアン</t>
    </rPh>
    <rPh sb="9" eb="11">
      <t>ジユウ</t>
    </rPh>
    <rPh sb="11" eb="13">
      <t>テイアン</t>
    </rPh>
    <rPh sb="13" eb="14">
      <t>マタ</t>
    </rPh>
    <rPh sb="15" eb="17">
      <t>ゼンタイ</t>
    </rPh>
    <rPh sb="17" eb="19">
      <t>ヒョウカ</t>
    </rPh>
    <phoneticPr fontId="1"/>
  </si>
  <si>
    <t>配点基準（案）</t>
    <rPh sb="0" eb="2">
      <t>ハイテン</t>
    </rPh>
    <rPh sb="2" eb="4">
      <t>キジュン</t>
    </rPh>
    <rPh sb="5" eb="6">
      <t>アン</t>
    </rPh>
    <phoneticPr fontId="1"/>
  </si>
  <si>
    <t>配点区分（案）</t>
    <rPh sb="0" eb="2">
      <t>ハイテン</t>
    </rPh>
    <rPh sb="2" eb="4">
      <t>クブン</t>
    </rPh>
    <rPh sb="5" eb="6">
      <t>アン</t>
    </rPh>
    <phoneticPr fontId="1"/>
  </si>
  <si>
    <t>　　※①受付事務等に要する事務手数料　　　　　</t>
    <rPh sb="4" eb="6">
      <t>ウケツケ</t>
    </rPh>
    <rPh sb="6" eb="8">
      <t>ジム</t>
    </rPh>
    <rPh sb="8" eb="9">
      <t>トウ</t>
    </rPh>
    <rPh sb="10" eb="11">
      <t>ヨウ</t>
    </rPh>
    <rPh sb="13" eb="15">
      <t>ジム</t>
    </rPh>
    <rPh sb="15" eb="18">
      <t>テスウリョウ</t>
    </rPh>
    <phoneticPr fontId="1"/>
  </si>
  <si>
    <t>　　　　Ａ　サービス料年額　</t>
    <rPh sb="10" eb="11">
      <t>リョウ</t>
    </rPh>
    <rPh sb="11" eb="13">
      <t>ネンガク</t>
    </rPh>
    <phoneticPr fontId="1"/>
  </si>
  <si>
    <t>　　　③酒田市向　独自特別措置等（例　導入キャンペーンなど　）</t>
    <rPh sb="4" eb="7">
      <t>サカタシ</t>
    </rPh>
    <rPh sb="7" eb="8">
      <t>ム</t>
    </rPh>
    <rPh sb="9" eb="11">
      <t>ドクジ</t>
    </rPh>
    <rPh sb="11" eb="13">
      <t>トクベツ</t>
    </rPh>
    <rPh sb="13" eb="15">
      <t>ソチ</t>
    </rPh>
    <rPh sb="15" eb="16">
      <t>トウ</t>
    </rPh>
    <rPh sb="19" eb="21">
      <t>ドウニュウ</t>
    </rPh>
    <phoneticPr fontId="1"/>
  </si>
  <si>
    <t>　　　②その他の地域経済貢献度　（物品納入　メンテナンス会社　社会貢献など）</t>
    <rPh sb="6" eb="7">
      <t>タ</t>
    </rPh>
    <rPh sb="8" eb="10">
      <t>チイキ</t>
    </rPh>
    <rPh sb="10" eb="12">
      <t>ケイザイ</t>
    </rPh>
    <rPh sb="12" eb="15">
      <t>コウケンド</t>
    </rPh>
    <rPh sb="17" eb="19">
      <t>ブッピン</t>
    </rPh>
    <rPh sb="19" eb="21">
      <t>ノウニュウ</t>
    </rPh>
    <rPh sb="28" eb="30">
      <t>カイシャ</t>
    </rPh>
    <rPh sb="31" eb="33">
      <t>シャカイ</t>
    </rPh>
    <rPh sb="33" eb="35">
      <t>コウケン</t>
    </rPh>
    <phoneticPr fontId="1"/>
  </si>
  <si>
    <t>下記　※①～③、⑤のサービス料の交付に係る委託費用について</t>
    <rPh sb="0" eb="2">
      <t>カキ</t>
    </rPh>
    <rPh sb="14" eb="15">
      <t>リョウ</t>
    </rPh>
    <rPh sb="16" eb="18">
      <t>コウフ</t>
    </rPh>
    <rPh sb="19" eb="20">
      <t>カカ</t>
    </rPh>
    <rPh sb="21" eb="23">
      <t>イタク</t>
    </rPh>
    <rPh sb="23" eb="25">
      <t>ヒヨウ</t>
    </rPh>
    <phoneticPr fontId="1"/>
  </si>
  <si>
    <t>　　　委託料（上限）２４万円／件　≧　Ａ＋Ｂ　とする</t>
    <rPh sb="3" eb="5">
      <t>イタク</t>
    </rPh>
    <rPh sb="5" eb="6">
      <t>リョウ</t>
    </rPh>
    <rPh sb="7" eb="9">
      <t>ジョウゲン</t>
    </rPh>
    <rPh sb="12" eb="14">
      <t>マンエン</t>
    </rPh>
    <rPh sb="15" eb="16">
      <t>ケン</t>
    </rPh>
    <phoneticPr fontId="1"/>
  </si>
  <si>
    <t>（２）市民への提供サービス金額等に関すること　　　　　　　　　　　１9％　（市標準モデル提示）</t>
    <rPh sb="3" eb="5">
      <t>シミン</t>
    </rPh>
    <rPh sb="7" eb="9">
      <t>テイキョウ</t>
    </rPh>
    <rPh sb="13" eb="14">
      <t>キン</t>
    </rPh>
    <rPh sb="14" eb="15">
      <t>ガク</t>
    </rPh>
    <rPh sb="15" eb="16">
      <t>トウ</t>
    </rPh>
    <rPh sb="17" eb="18">
      <t>カン</t>
    </rPh>
    <rPh sb="38" eb="39">
      <t>シ</t>
    </rPh>
    <rPh sb="39" eb="41">
      <t>ヒョウジュン</t>
    </rPh>
    <rPh sb="44" eb="46">
      <t>テイジ</t>
    </rPh>
    <phoneticPr fontId="1"/>
  </si>
  <si>
    <t>Eチャージ（数字）</t>
    <rPh sb="6" eb="8">
      <t>スウジ</t>
    </rPh>
    <phoneticPr fontId="1"/>
  </si>
  <si>
    <t>　　　　Bのみ審査</t>
    <rPh sb="7" eb="9">
      <t>シンサ</t>
    </rPh>
    <phoneticPr fontId="1"/>
  </si>
  <si>
    <t>　　　①太陽光施工業者(業者名を聞く）</t>
    <rPh sb="4" eb="7">
      <t>タイヨウコウ</t>
    </rPh>
    <rPh sb="7" eb="9">
      <t>セコウ</t>
    </rPh>
    <rPh sb="9" eb="11">
      <t>ギョウシャ</t>
    </rPh>
    <rPh sb="12" eb="14">
      <t>ギョウシャ</t>
    </rPh>
    <rPh sb="14" eb="15">
      <t>メイ</t>
    </rPh>
    <rPh sb="16" eb="17">
      <t>キ</t>
    </rPh>
    <phoneticPr fontId="1"/>
  </si>
  <si>
    <t>　　　①事業に関する手続きに関すること（契約や手続きの手法／建主等の負担等）</t>
    <rPh sb="4" eb="6">
      <t>ジギョウ</t>
    </rPh>
    <rPh sb="7" eb="8">
      <t>カン</t>
    </rPh>
    <rPh sb="10" eb="12">
      <t>テツヅ</t>
    </rPh>
    <rPh sb="14" eb="15">
      <t>カン</t>
    </rPh>
    <rPh sb="20" eb="22">
      <t>ケイヤク</t>
    </rPh>
    <rPh sb="23" eb="25">
      <t>テツヅ</t>
    </rPh>
    <rPh sb="27" eb="29">
      <t>シュホウ</t>
    </rPh>
    <rPh sb="30" eb="31">
      <t>タ</t>
    </rPh>
    <rPh sb="31" eb="32">
      <t>ヌシ</t>
    </rPh>
    <rPh sb="32" eb="33">
      <t>トウ</t>
    </rPh>
    <rPh sb="34" eb="36">
      <t>フタン</t>
    </rPh>
    <rPh sb="36" eb="37">
      <t>トウ</t>
    </rPh>
    <phoneticPr fontId="1"/>
  </si>
  <si>
    <r>
      <t>（１）支援事業事務に関する費用　</t>
    </r>
    <r>
      <rPr>
        <sz val="11"/>
        <color theme="1"/>
        <rFont val="游ゴシック"/>
        <family val="3"/>
        <charset val="128"/>
        <scheme val="minor"/>
      </rPr>
      <t>（①～④　Ｂの費用）</t>
    </r>
    <rPh sb="3" eb="5">
      <t>シエン</t>
    </rPh>
    <rPh sb="5" eb="7">
      <t>ジギョウ</t>
    </rPh>
    <rPh sb="7" eb="9">
      <t>ジム</t>
    </rPh>
    <rPh sb="10" eb="11">
      <t>カン</t>
    </rPh>
    <rPh sb="13" eb="15">
      <t>ヒヨウ</t>
    </rPh>
    <rPh sb="23" eb="25">
      <t>ヒヨウ</t>
    </rPh>
    <phoneticPr fontId="1"/>
  </si>
  <si>
    <t>　　※②補助金額相当額を還元における口座手数料・金利負担増の費用</t>
    <phoneticPr fontId="1"/>
  </si>
  <si>
    <t>　　※③建主に対する事業アンケートの収集　　（契約時１回　経過後１回）　　　　　　　　</t>
    <rPh sb="4" eb="5">
      <t>タ</t>
    </rPh>
    <rPh sb="5" eb="6">
      <t>ヌシ</t>
    </rPh>
    <rPh sb="7" eb="8">
      <t>タイ</t>
    </rPh>
    <rPh sb="10" eb="12">
      <t>ジギョウ</t>
    </rPh>
    <rPh sb="18" eb="20">
      <t>シュウシュウ</t>
    </rPh>
    <rPh sb="23" eb="25">
      <t>ケイヤク</t>
    </rPh>
    <rPh sb="25" eb="26">
      <t>ジ</t>
    </rPh>
    <rPh sb="27" eb="28">
      <t>カイ</t>
    </rPh>
    <rPh sb="29" eb="31">
      <t>ケイカ</t>
    </rPh>
    <rPh sb="31" eb="32">
      <t>ゴ</t>
    </rPh>
    <rPh sb="33" eb="34">
      <t>カイ</t>
    </rPh>
    <phoneticPr fontId="1"/>
  </si>
  <si>
    <t>　　※④個別発電状況データ収集・整理　　　　 （市施策に活用　や　公開による啓蒙に活用予定）</t>
    <rPh sb="4" eb="6">
      <t>コベツ</t>
    </rPh>
    <rPh sb="13" eb="15">
      <t>シュウシュウ</t>
    </rPh>
    <rPh sb="16" eb="18">
      <t>セイリ</t>
    </rPh>
    <rPh sb="24" eb="25">
      <t>シ</t>
    </rPh>
    <rPh sb="25" eb="26">
      <t>セ</t>
    </rPh>
    <rPh sb="26" eb="27">
      <t>サク</t>
    </rPh>
    <rPh sb="28" eb="30">
      <t>カツヨウ</t>
    </rPh>
    <rPh sb="33" eb="35">
      <t>コウカイ</t>
    </rPh>
    <rPh sb="38" eb="40">
      <t>ケイモウ</t>
    </rPh>
    <rPh sb="41" eb="43">
      <t>カツヨウ</t>
    </rPh>
    <rPh sb="43" eb="45">
      <t>ヨテイ</t>
    </rPh>
    <phoneticPr fontId="1"/>
  </si>
  <si>
    <t>　　　　Ｂ　事務に関する費用・手数料等（①～④）の事業者が求める額の合計</t>
    <rPh sb="6" eb="8">
      <t>ジム</t>
    </rPh>
    <rPh sb="9" eb="10">
      <t>カン</t>
    </rPh>
    <rPh sb="12" eb="14">
      <t>ヒヨウ</t>
    </rPh>
    <rPh sb="15" eb="18">
      <t>テスウリョウ</t>
    </rPh>
    <rPh sb="18" eb="19">
      <t>トウ</t>
    </rPh>
    <rPh sb="25" eb="27">
      <t>ジギョウ</t>
    </rPh>
    <rPh sb="27" eb="28">
      <t>シャ</t>
    </rPh>
    <rPh sb="29" eb="30">
      <t>モト</t>
    </rPh>
    <rPh sb="32" eb="33">
      <t>ガク</t>
    </rPh>
    <rPh sb="34" eb="36">
      <t>ゴウケイ</t>
    </rPh>
    <phoneticPr fontId="1"/>
  </si>
  <si>
    <t>　　　⑤支援事業実施におけるチラシ等の広報資料</t>
    <rPh sb="4" eb="6">
      <t>シエン</t>
    </rPh>
    <rPh sb="6" eb="8">
      <t>ジギョウ</t>
    </rPh>
    <rPh sb="8" eb="10">
      <t>ジッシ</t>
    </rPh>
    <rPh sb="17" eb="18">
      <t>トウ</t>
    </rPh>
    <rPh sb="19" eb="21">
      <t>コウホウ</t>
    </rPh>
    <rPh sb="21" eb="23">
      <t>シリョウ</t>
    </rPh>
    <phoneticPr fontId="1"/>
  </si>
  <si>
    <t>資本金:9.9億円
従業員:10人</t>
    <rPh sb="0" eb="3">
      <t>シホンキン</t>
    </rPh>
    <rPh sb="7" eb="9">
      <t>オクエン</t>
    </rPh>
    <rPh sb="10" eb="13">
      <t>ジュウギョウイン</t>
    </rPh>
    <rPh sb="16" eb="17">
      <t>ニン</t>
    </rPh>
    <phoneticPr fontId="1"/>
  </si>
  <si>
    <t>※ 住宅会社との業務提携によるサービス販売でサービスコストダウンを図っており，従業員数は極力最小として人件費を抑制している。</t>
    <rPh sb="2" eb="4">
      <t>ジュウタク</t>
    </rPh>
    <rPh sb="4" eb="6">
      <t>カイシャ</t>
    </rPh>
    <rPh sb="8" eb="10">
      <t>ギョウム</t>
    </rPh>
    <rPh sb="10" eb="12">
      <t>テイケイ</t>
    </rPh>
    <rPh sb="19" eb="21">
      <t>ハンバイ</t>
    </rPh>
    <rPh sb="33" eb="34">
      <t>ハカ</t>
    </rPh>
    <rPh sb="39" eb="42">
      <t>ジュウギョウイン</t>
    </rPh>
    <rPh sb="42" eb="43">
      <t>スウ</t>
    </rPh>
    <rPh sb="44" eb="46">
      <t>キョクリョク</t>
    </rPh>
    <rPh sb="46" eb="48">
      <t>サイショウ</t>
    </rPh>
    <rPh sb="51" eb="54">
      <t>ジンケンヒ</t>
    </rPh>
    <rPh sb="55" eb="57">
      <t>ヨクセイ</t>
    </rPh>
    <phoneticPr fontId="1"/>
  </si>
  <si>
    <t>2_100件以上</t>
    <rPh sb="5" eb="6">
      <t>ケン</t>
    </rPh>
    <rPh sb="6" eb="8">
      <t>イジョウ</t>
    </rPh>
    <phoneticPr fontId="1"/>
  </si>
  <si>
    <t>2_50件以上</t>
  </si>
  <si>
    <t>4_20件以上</t>
    <rPh sb="4" eb="5">
      <t>ケン</t>
    </rPh>
    <rPh sb="5" eb="7">
      <t>イジョウ</t>
    </rPh>
    <phoneticPr fontId="1"/>
  </si>
  <si>
    <t>2_5件未満</t>
    <rPh sb="3" eb="4">
      <t>ケン</t>
    </rPh>
    <rPh sb="4" eb="6">
      <t>ミマン</t>
    </rPh>
    <phoneticPr fontId="1"/>
  </si>
  <si>
    <t>4_発生しない</t>
    <rPh sb="2" eb="4">
      <t>ハッセイ</t>
    </rPh>
    <phoneticPr fontId="1"/>
  </si>
  <si>
    <t>※ 業務提携先住宅会社の協力が必要</t>
    <rPh sb="2" eb="4">
      <t>ギョウム</t>
    </rPh>
    <rPh sb="4" eb="6">
      <t>テイケイ</t>
    </rPh>
    <rPh sb="6" eb="7">
      <t>サキ</t>
    </rPh>
    <rPh sb="7" eb="9">
      <t>ジュウタク</t>
    </rPh>
    <rPh sb="9" eb="11">
      <t>カイシャ</t>
    </rPh>
    <rPh sb="12" eb="14">
      <t>キョウリョク</t>
    </rPh>
    <rPh sb="15" eb="17">
      <t>ヒツヨウ</t>
    </rPh>
    <phoneticPr fontId="1"/>
  </si>
  <si>
    <t>※ 承諾が得られたお客さまの実績データを収集，CO2排出量への換算程度は可。高度な加工については要相談。</t>
    <rPh sb="2" eb="4">
      <t>ショウダク</t>
    </rPh>
    <rPh sb="5" eb="6">
      <t>エ</t>
    </rPh>
    <rPh sb="10" eb="11">
      <t>キャク</t>
    </rPh>
    <rPh sb="14" eb="16">
      <t>ジッセキ</t>
    </rPh>
    <rPh sb="20" eb="22">
      <t>シュウシュウ</t>
    </rPh>
    <rPh sb="26" eb="28">
      <t>ハイシュツ</t>
    </rPh>
    <rPh sb="28" eb="29">
      <t>リョウ</t>
    </rPh>
    <rPh sb="31" eb="33">
      <t>カンザン</t>
    </rPh>
    <rPh sb="33" eb="35">
      <t>テイド</t>
    </rPh>
    <rPh sb="36" eb="37">
      <t>カ</t>
    </rPh>
    <rPh sb="38" eb="40">
      <t>コウド</t>
    </rPh>
    <rPh sb="41" eb="43">
      <t>カコウ</t>
    </rPh>
    <rPh sb="48" eb="49">
      <t>ヨウ</t>
    </rPh>
    <rPh sb="49" eb="51">
      <t>ソウダン</t>
    </rPh>
    <phoneticPr fontId="1"/>
  </si>
  <si>
    <t>3_自社チラシに支援事業対象のシール貼付等</t>
    <rPh sb="2" eb="4">
      <t>ジシャ</t>
    </rPh>
    <rPh sb="8" eb="10">
      <t>シエン</t>
    </rPh>
    <rPh sb="10" eb="12">
      <t>ジギョウ</t>
    </rPh>
    <rPh sb="12" eb="14">
      <t>タイショウ</t>
    </rPh>
    <rPh sb="18" eb="20">
      <t>ハリツ</t>
    </rPh>
    <rPh sb="20" eb="21">
      <t>トウ</t>
    </rPh>
    <phoneticPr fontId="1"/>
  </si>
  <si>
    <t>※ サービス料金請求時に補助金分を割引して振込手数料を発生させない方向で検討</t>
    <rPh sb="6" eb="8">
      <t>リョウキン</t>
    </rPh>
    <rPh sb="8" eb="10">
      <t>セイキュウ</t>
    </rPh>
    <rPh sb="10" eb="11">
      <t>ジ</t>
    </rPh>
    <rPh sb="12" eb="15">
      <t>ホジョキン</t>
    </rPh>
    <rPh sb="15" eb="16">
      <t>ブン</t>
    </rPh>
    <rPh sb="17" eb="19">
      <t>ワリビキ</t>
    </rPh>
    <rPh sb="21" eb="23">
      <t>フリコミ</t>
    </rPh>
    <rPh sb="23" eb="26">
      <t>テスウリョウ</t>
    </rPh>
    <rPh sb="27" eb="29">
      <t>ハッセイ</t>
    </rPh>
    <rPh sb="33" eb="35">
      <t>ホウコウ</t>
    </rPh>
    <rPh sb="36" eb="38">
      <t>ケントウ</t>
    </rPh>
    <phoneticPr fontId="1"/>
  </si>
  <si>
    <t>1_個別対応?</t>
    <rPh sb="2" eb="4">
      <t>コベツ</t>
    </rPh>
    <rPh sb="4" eb="6">
      <t>タイオウ</t>
    </rPh>
    <phoneticPr fontId="1"/>
  </si>
  <si>
    <t>※ 当該住宅会社施工の既存住宅に限り，住宅会社が現地調査等で協力いただけることを前提に個別対応</t>
    <rPh sb="2" eb="4">
      <t>トウガイ</t>
    </rPh>
    <rPh sb="4" eb="6">
      <t>ジュウタク</t>
    </rPh>
    <rPh sb="6" eb="8">
      <t>カイシャ</t>
    </rPh>
    <rPh sb="8" eb="10">
      <t>セコウ</t>
    </rPh>
    <rPh sb="11" eb="13">
      <t>キゾン</t>
    </rPh>
    <rPh sb="13" eb="15">
      <t>ジュウタク</t>
    </rPh>
    <rPh sb="16" eb="17">
      <t>カギ</t>
    </rPh>
    <rPh sb="19" eb="21">
      <t>ジュウタク</t>
    </rPh>
    <rPh sb="21" eb="23">
      <t>カイシャ</t>
    </rPh>
    <rPh sb="24" eb="26">
      <t>ゲンチ</t>
    </rPh>
    <rPh sb="26" eb="28">
      <t>チョウサ</t>
    </rPh>
    <rPh sb="28" eb="29">
      <t>トウ</t>
    </rPh>
    <rPh sb="30" eb="32">
      <t>キョウリョク</t>
    </rPh>
    <rPh sb="40" eb="42">
      <t>ゼンテイ</t>
    </rPh>
    <rPh sb="43" eb="45">
      <t>コベツ</t>
    </rPh>
    <rPh sb="45" eb="47">
      <t>タイオウ</t>
    </rPh>
    <phoneticPr fontId="1"/>
  </si>
  <si>
    <t>3_山形?</t>
    <rPh sb="2" eb="4">
      <t>ヤマガタ</t>
    </rPh>
    <phoneticPr fontId="1"/>
  </si>
  <si>
    <t>※ 酒田市内の施工業者は協議中</t>
    <rPh sb="2" eb="4">
      <t>サカタ</t>
    </rPh>
    <rPh sb="4" eb="5">
      <t>シ</t>
    </rPh>
    <rPh sb="5" eb="6">
      <t>ナイ</t>
    </rPh>
    <rPh sb="7" eb="9">
      <t>セコウ</t>
    </rPh>
    <rPh sb="9" eb="11">
      <t>ギョウシャ</t>
    </rPh>
    <rPh sb="12" eb="14">
      <t>キョウギ</t>
    </rPh>
    <rPh sb="14" eb="15">
      <t>チュウ</t>
    </rPh>
    <phoneticPr fontId="1"/>
  </si>
  <si>
    <t xml:space="preserve"> 　　  ②事業体制・顧客対応の窓口体制・施工体制・技術力・サービス体制など</t>
    <rPh sb="16" eb="18">
      <t>マドグチ</t>
    </rPh>
    <phoneticPr fontId="1"/>
  </si>
  <si>
    <t>５件目指す</t>
    <rPh sb="1" eb="2">
      <t>ケン</t>
    </rPh>
    <rPh sb="2" eb="4">
      <t>メザ</t>
    </rPh>
    <phoneticPr fontId="1"/>
  </si>
  <si>
    <t>3_振込手数料が発生する？</t>
    <rPh sb="2" eb="4">
      <t>フリコミ</t>
    </rPh>
    <rPh sb="4" eb="7">
      <t>テスウリョウ</t>
    </rPh>
    <rPh sb="8" eb="10">
      <t>ハッセイ</t>
    </rPh>
    <phoneticPr fontId="1"/>
  </si>
  <si>
    <t>２大いに評価できる　１評価できる 0標準的又は特になし</t>
    <rPh sb="1" eb="2">
      <t>オオ</t>
    </rPh>
    <rPh sb="4" eb="6">
      <t>ヒョウカ</t>
    </rPh>
    <rPh sb="11" eb="13">
      <t>ヒョウカ</t>
    </rPh>
    <rPh sb="18" eb="20">
      <t>ヒョウジュン</t>
    </rPh>
    <rPh sb="20" eb="21">
      <t>テキ</t>
    </rPh>
    <rPh sb="21" eb="22">
      <t>マタ</t>
    </rPh>
    <rPh sb="23" eb="24">
      <t>トク</t>
    </rPh>
    <phoneticPr fontId="1"/>
  </si>
  <si>
    <r>
      <rPr>
        <b/>
        <sz val="12"/>
        <color rgb="FF0070C0"/>
        <rFont val="游ゴシック"/>
        <family val="3"/>
        <charset val="128"/>
        <scheme val="minor"/>
      </rPr>
      <t>４</t>
    </r>
    <r>
      <rPr>
        <sz val="12"/>
        <color rgb="FF0070C0"/>
        <rFont val="游ゴシック"/>
        <family val="3"/>
        <charset val="128"/>
        <scheme val="minor"/>
      </rPr>
      <t xml:space="preserve">資本金１億円以上　　　　かつ　従業員数５０人以上 </t>
    </r>
    <r>
      <rPr>
        <b/>
        <sz val="12"/>
        <color rgb="FF0070C0"/>
        <rFont val="游ゴシック"/>
        <family val="3"/>
        <charset val="128"/>
        <scheme val="minor"/>
      </rPr>
      <t xml:space="preserve"> 
３</t>
    </r>
    <r>
      <rPr>
        <sz val="12"/>
        <color rgb="FF0070C0"/>
        <rFont val="游ゴシック"/>
        <family val="3"/>
        <charset val="128"/>
        <scheme val="minor"/>
      </rPr>
      <t xml:space="preserve">資本金１億円以上　　　　かつ　従業員数５０人未満 　
</t>
    </r>
    <r>
      <rPr>
        <b/>
        <sz val="12"/>
        <color rgb="FF0070C0"/>
        <rFont val="游ゴシック"/>
        <family val="3"/>
        <charset val="128"/>
        <scheme val="minor"/>
      </rPr>
      <t>２</t>
    </r>
    <r>
      <rPr>
        <sz val="12"/>
        <color rgb="FF0070C0"/>
        <rFont val="游ゴシック"/>
        <family val="3"/>
        <charset val="128"/>
        <scheme val="minor"/>
      </rPr>
      <t>資本金１０００万円以上　　　　</t>
    </r>
    <r>
      <rPr>
        <b/>
        <sz val="12"/>
        <color rgb="FF0070C0"/>
        <rFont val="游ゴシック"/>
        <family val="3"/>
        <charset val="128"/>
        <scheme val="minor"/>
      </rPr>
      <t xml:space="preserve"> 　</t>
    </r>
    <r>
      <rPr>
        <sz val="12"/>
        <color rgb="FF0070C0"/>
        <rFont val="游ゴシック"/>
        <family val="3"/>
        <charset val="128"/>
        <scheme val="minor"/>
      </rPr>
      <t xml:space="preserve">
</t>
    </r>
    <r>
      <rPr>
        <b/>
        <sz val="12"/>
        <color rgb="FF0070C0"/>
        <rFont val="游ゴシック"/>
        <family val="3"/>
        <charset val="128"/>
        <scheme val="minor"/>
      </rPr>
      <t>１</t>
    </r>
    <r>
      <rPr>
        <sz val="12"/>
        <color rgb="FF0070C0"/>
        <rFont val="游ゴシック"/>
        <family val="3"/>
        <charset val="128"/>
        <scheme val="minor"/>
      </rPr>
      <t>資本金１０００万円未満　　　　</t>
    </r>
    <rPh sb="1" eb="3">
      <t>シホン</t>
    </rPh>
    <rPh sb="3" eb="4">
      <t>キン</t>
    </rPh>
    <rPh sb="5" eb="6">
      <t>オク</t>
    </rPh>
    <rPh sb="6" eb="7">
      <t>エン</t>
    </rPh>
    <rPh sb="7" eb="9">
      <t>イジョウ</t>
    </rPh>
    <rPh sb="16" eb="18">
      <t>ジュウギョウ</t>
    </rPh>
    <rPh sb="18" eb="19">
      <t>イン</t>
    </rPh>
    <rPh sb="19" eb="20">
      <t>スウ</t>
    </rPh>
    <rPh sb="22" eb="23">
      <t>ニン</t>
    </rPh>
    <rPh sb="23" eb="25">
      <t>イジョウ</t>
    </rPh>
    <rPh sb="29" eb="31">
      <t>シホン</t>
    </rPh>
    <rPh sb="31" eb="32">
      <t>キン</t>
    </rPh>
    <rPh sb="33" eb="34">
      <t>オク</t>
    </rPh>
    <rPh sb="34" eb="35">
      <t>エン</t>
    </rPh>
    <rPh sb="35" eb="37">
      <t>イジョウ</t>
    </rPh>
    <rPh sb="44" eb="46">
      <t>ジュウギョウ</t>
    </rPh>
    <rPh sb="46" eb="47">
      <t>イン</t>
    </rPh>
    <rPh sb="47" eb="48">
      <t>スウ</t>
    </rPh>
    <rPh sb="50" eb="51">
      <t>ニン</t>
    </rPh>
    <rPh sb="51" eb="53">
      <t>ミマン</t>
    </rPh>
    <rPh sb="66" eb="68">
      <t>イジョウ</t>
    </rPh>
    <rPh sb="85" eb="87">
      <t>ミマン</t>
    </rPh>
    <phoneticPr fontId="1"/>
  </si>
  <si>
    <r>
      <rPr>
        <b/>
        <strike/>
        <sz val="12"/>
        <color theme="1"/>
        <rFont val="游ゴシック"/>
        <family val="3"/>
        <charset val="128"/>
        <scheme val="minor"/>
      </rPr>
      <t xml:space="preserve">２ </t>
    </r>
    <r>
      <rPr>
        <strike/>
        <sz val="12"/>
        <color theme="1"/>
        <rFont val="游ゴシック"/>
        <family val="3"/>
        <charset val="128"/>
        <scheme val="minor"/>
      </rPr>
      <t>100件以上　</t>
    </r>
    <r>
      <rPr>
        <b/>
        <strike/>
        <sz val="12"/>
        <color theme="1"/>
        <rFont val="游ゴシック"/>
        <family val="3"/>
        <charset val="128"/>
        <scheme val="minor"/>
      </rPr>
      <t>１</t>
    </r>
    <r>
      <rPr>
        <strike/>
        <sz val="12"/>
        <color theme="1"/>
        <rFont val="游ゴシック"/>
        <family val="3"/>
        <charset val="128"/>
        <scheme val="minor"/>
      </rPr>
      <t xml:space="preserve"> 100件 未満　  </t>
    </r>
    <r>
      <rPr>
        <b/>
        <strike/>
        <sz val="12"/>
        <color theme="1"/>
        <rFont val="游ゴシック"/>
        <family val="3"/>
        <charset val="128"/>
        <scheme val="minor"/>
      </rPr>
      <t>0</t>
    </r>
    <r>
      <rPr>
        <strike/>
        <sz val="12"/>
        <color theme="1"/>
        <rFont val="游ゴシック"/>
        <family val="3"/>
        <charset val="128"/>
        <scheme val="minor"/>
      </rPr>
      <t xml:space="preserve"> 10件未満 </t>
    </r>
    <rPh sb="5" eb="6">
      <t>ケン</t>
    </rPh>
    <rPh sb="6" eb="8">
      <t>イジョウ</t>
    </rPh>
    <rPh sb="14" eb="15">
      <t>ケン</t>
    </rPh>
    <rPh sb="16" eb="18">
      <t>ミマン</t>
    </rPh>
    <rPh sb="25" eb="26">
      <t>ケン</t>
    </rPh>
    <rPh sb="26" eb="28">
      <t>ミマン</t>
    </rPh>
    <phoneticPr fontId="1"/>
  </si>
  <si>
    <r>
      <rPr>
        <b/>
        <sz val="12"/>
        <color theme="1"/>
        <rFont val="游ゴシック"/>
        <family val="3"/>
        <charset val="128"/>
        <scheme val="minor"/>
      </rPr>
      <t>２</t>
    </r>
    <r>
      <rPr>
        <sz val="12"/>
        <color theme="1"/>
        <rFont val="游ゴシック"/>
        <family val="3"/>
        <charset val="128"/>
        <scheme val="minor"/>
      </rPr>
      <t xml:space="preserve"> 50件以上   </t>
    </r>
    <r>
      <rPr>
        <b/>
        <sz val="12"/>
        <color theme="1"/>
        <rFont val="游ゴシック"/>
        <family val="3"/>
        <charset val="128"/>
        <scheme val="minor"/>
      </rPr>
      <t xml:space="preserve">  １ </t>
    </r>
    <r>
      <rPr>
        <sz val="12"/>
        <color theme="1"/>
        <rFont val="游ゴシック"/>
        <family val="3"/>
        <charset val="128"/>
        <scheme val="minor"/>
      </rPr>
      <t xml:space="preserve">50件 未満　    </t>
    </r>
    <r>
      <rPr>
        <b/>
        <sz val="12"/>
        <color theme="1"/>
        <rFont val="游ゴシック"/>
        <family val="3"/>
        <charset val="128"/>
        <scheme val="minor"/>
      </rPr>
      <t>0</t>
    </r>
    <r>
      <rPr>
        <sz val="12"/>
        <color theme="1"/>
        <rFont val="游ゴシック"/>
        <family val="3"/>
        <charset val="128"/>
        <scheme val="minor"/>
      </rPr>
      <t>なし</t>
    </r>
    <rPh sb="4" eb="5">
      <t>ケン</t>
    </rPh>
    <rPh sb="5" eb="7">
      <t>イジョウ</t>
    </rPh>
    <rPh sb="16" eb="17">
      <t>ケン</t>
    </rPh>
    <rPh sb="18" eb="20">
      <t>ミマン</t>
    </rPh>
    <phoneticPr fontId="1"/>
  </si>
  <si>
    <r>
      <rPr>
        <b/>
        <sz val="12"/>
        <color theme="1"/>
        <rFont val="游ゴシック"/>
        <family val="3"/>
        <charset val="128"/>
        <scheme val="minor"/>
      </rPr>
      <t>４</t>
    </r>
    <r>
      <rPr>
        <sz val="12"/>
        <color theme="1"/>
        <rFont val="游ゴシック"/>
        <family val="3"/>
        <charset val="128"/>
        <scheme val="minor"/>
      </rPr>
      <t xml:space="preserve"> 20件以上　 </t>
    </r>
    <r>
      <rPr>
        <b/>
        <sz val="12"/>
        <rFont val="游ゴシック"/>
        <family val="3"/>
        <charset val="128"/>
        <scheme val="minor"/>
      </rPr>
      <t>２</t>
    </r>
    <r>
      <rPr>
        <sz val="12"/>
        <color theme="1"/>
        <rFont val="游ゴシック"/>
        <family val="3"/>
        <charset val="128"/>
        <scheme val="minor"/>
      </rPr>
      <t xml:space="preserve"> 20件 未満　    </t>
    </r>
    <r>
      <rPr>
        <b/>
        <sz val="12"/>
        <color theme="1"/>
        <rFont val="游ゴシック"/>
        <family val="3"/>
        <charset val="128"/>
        <scheme val="minor"/>
      </rPr>
      <t>０</t>
    </r>
    <r>
      <rPr>
        <sz val="12"/>
        <color theme="1"/>
        <rFont val="游ゴシック"/>
        <family val="3"/>
        <charset val="128"/>
        <scheme val="minor"/>
      </rPr>
      <t>なし　</t>
    </r>
    <rPh sb="4" eb="5">
      <t>ケン</t>
    </rPh>
    <rPh sb="5" eb="7">
      <t>イジョウ</t>
    </rPh>
    <rPh sb="13" eb="14">
      <t>ケン</t>
    </rPh>
    <rPh sb="15" eb="17">
      <t>ミマン</t>
    </rPh>
    <phoneticPr fontId="1"/>
  </si>
  <si>
    <r>
      <rPr>
        <b/>
        <sz val="12"/>
        <color theme="1"/>
        <rFont val="游ゴシック"/>
        <family val="3"/>
        <charset val="128"/>
        <scheme val="minor"/>
      </rPr>
      <t xml:space="preserve">４ </t>
    </r>
    <r>
      <rPr>
        <sz val="12"/>
        <color theme="1"/>
        <rFont val="游ゴシック"/>
        <family val="3"/>
        <charset val="128"/>
        <scheme val="minor"/>
      </rPr>
      <t>5件以上　　</t>
    </r>
    <r>
      <rPr>
        <b/>
        <sz val="12"/>
        <color theme="1"/>
        <rFont val="游ゴシック"/>
        <family val="3"/>
        <charset val="128"/>
        <scheme val="minor"/>
      </rPr>
      <t>２</t>
    </r>
    <r>
      <rPr>
        <sz val="12"/>
        <color theme="1"/>
        <rFont val="游ゴシック"/>
        <family val="3"/>
        <charset val="128"/>
        <scheme val="minor"/>
      </rPr>
      <t xml:space="preserve"> ５件未満　　  </t>
    </r>
    <r>
      <rPr>
        <b/>
        <sz val="12"/>
        <color theme="1"/>
        <rFont val="游ゴシック"/>
        <family val="3"/>
        <charset val="128"/>
        <scheme val="minor"/>
      </rPr>
      <t>０</t>
    </r>
    <r>
      <rPr>
        <sz val="12"/>
        <color theme="1"/>
        <rFont val="游ゴシック"/>
        <family val="3"/>
        <charset val="128"/>
        <scheme val="minor"/>
      </rPr>
      <t>なし　</t>
    </r>
    <rPh sb="3" eb="4">
      <t>ケン</t>
    </rPh>
    <rPh sb="4" eb="6">
      <t>イジョウ</t>
    </rPh>
    <rPh sb="11" eb="12">
      <t>ケン</t>
    </rPh>
    <rPh sb="12" eb="14">
      <t>ミマン</t>
    </rPh>
    <phoneticPr fontId="1"/>
  </si>
  <si>
    <r>
      <rPr>
        <b/>
        <sz val="12"/>
        <color rgb="FF0070C0"/>
        <rFont val="游ゴシック"/>
        <family val="3"/>
        <charset val="128"/>
        <scheme val="minor"/>
      </rPr>
      <t xml:space="preserve">４ </t>
    </r>
    <r>
      <rPr>
        <sz val="12"/>
        <color rgb="FF0070C0"/>
        <rFont val="游ゴシック"/>
        <family val="3"/>
        <charset val="128"/>
        <scheme val="minor"/>
      </rPr>
      <t>5件以上　　</t>
    </r>
    <r>
      <rPr>
        <b/>
        <sz val="12"/>
        <color rgb="FF0070C0"/>
        <rFont val="游ゴシック"/>
        <family val="3"/>
        <charset val="128"/>
        <scheme val="minor"/>
      </rPr>
      <t>２</t>
    </r>
    <r>
      <rPr>
        <sz val="12"/>
        <color rgb="FF0070C0"/>
        <rFont val="游ゴシック"/>
        <family val="3"/>
        <charset val="128"/>
        <scheme val="minor"/>
      </rPr>
      <t xml:space="preserve"> ５件未満　　  </t>
    </r>
    <r>
      <rPr>
        <b/>
        <sz val="12"/>
        <color rgb="FF0070C0"/>
        <rFont val="游ゴシック"/>
        <family val="3"/>
        <charset val="128"/>
        <scheme val="minor"/>
      </rPr>
      <t>０</t>
    </r>
    <r>
      <rPr>
        <sz val="12"/>
        <color rgb="FF0070C0"/>
        <rFont val="游ゴシック"/>
        <family val="3"/>
        <charset val="128"/>
        <scheme val="minor"/>
      </rPr>
      <t>なし　</t>
    </r>
    <rPh sb="3" eb="4">
      <t>ケン</t>
    </rPh>
    <rPh sb="4" eb="6">
      <t>イジョウ</t>
    </rPh>
    <rPh sb="11" eb="12">
      <t>ケン</t>
    </rPh>
    <rPh sb="12" eb="14">
      <t>ミマン</t>
    </rPh>
    <phoneticPr fontId="1"/>
  </si>
  <si>
    <r>
      <rPr>
        <b/>
        <sz val="12"/>
        <color theme="1"/>
        <rFont val="游ゴシック"/>
        <family val="3"/>
        <charset val="128"/>
        <scheme val="minor"/>
      </rPr>
      <t>４</t>
    </r>
    <r>
      <rPr>
        <sz val="12"/>
        <color theme="1"/>
        <rFont val="游ゴシック"/>
        <family val="3"/>
        <charset val="128"/>
        <scheme val="minor"/>
      </rPr>
      <t>発生しない（事業者負担） 　 ２</t>
    </r>
    <r>
      <rPr>
        <b/>
        <sz val="12"/>
        <color theme="1"/>
        <rFont val="游ゴシック"/>
        <family val="3"/>
        <charset val="128"/>
        <scheme val="minor"/>
      </rPr>
      <t xml:space="preserve"> </t>
    </r>
    <r>
      <rPr>
        <sz val="12"/>
        <color theme="1"/>
        <rFont val="游ゴシック"/>
        <family val="3"/>
        <charset val="128"/>
        <scheme val="minor"/>
      </rPr>
      <t>発生する（件500円未満） 　0</t>
    </r>
    <r>
      <rPr>
        <b/>
        <sz val="12"/>
        <color theme="1"/>
        <rFont val="游ゴシック"/>
        <family val="3"/>
        <charset val="128"/>
        <scheme val="minor"/>
      </rPr>
      <t>　</t>
    </r>
    <r>
      <rPr>
        <sz val="12"/>
        <color theme="1"/>
        <rFont val="游ゴシック"/>
        <family val="3"/>
        <charset val="128"/>
        <scheme val="minor"/>
      </rPr>
      <t>発生する（件500円以上）　</t>
    </r>
    <rPh sb="1" eb="3">
      <t>ハッセイ</t>
    </rPh>
    <rPh sb="7" eb="10">
      <t>ジギョウシャ</t>
    </rPh>
    <rPh sb="10" eb="12">
      <t>フタン</t>
    </rPh>
    <rPh sb="18" eb="20">
      <t>ハッセイ</t>
    </rPh>
    <rPh sb="23" eb="24">
      <t>ケン</t>
    </rPh>
    <rPh sb="27" eb="28">
      <t>エン</t>
    </rPh>
    <rPh sb="28" eb="30">
      <t>ミマン</t>
    </rPh>
    <rPh sb="35" eb="37">
      <t>ハッセイ</t>
    </rPh>
    <rPh sb="45" eb="47">
      <t>イジョウ</t>
    </rPh>
    <phoneticPr fontId="1"/>
  </si>
  <si>
    <r>
      <rPr>
        <b/>
        <sz val="12"/>
        <color theme="1"/>
        <rFont val="游ゴシック"/>
        <family val="3"/>
        <charset val="128"/>
        <scheme val="minor"/>
      </rPr>
      <t>４</t>
    </r>
    <r>
      <rPr>
        <sz val="12"/>
        <color theme="1"/>
        <rFont val="游ゴシック"/>
        <family val="3"/>
        <charset val="128"/>
        <scheme val="minor"/>
      </rPr>
      <t xml:space="preserve">発生しない（事業者負担） 　 </t>
    </r>
    <r>
      <rPr>
        <b/>
        <sz val="12"/>
        <color theme="1"/>
        <rFont val="游ゴシック"/>
        <family val="3"/>
        <charset val="128"/>
        <scheme val="minor"/>
      </rPr>
      <t xml:space="preserve">３ </t>
    </r>
    <r>
      <rPr>
        <sz val="12"/>
        <color theme="1"/>
        <rFont val="游ゴシック"/>
        <family val="3"/>
        <charset val="128"/>
        <scheme val="minor"/>
      </rPr>
      <t>発生する（振込手数料） 　</t>
    </r>
    <r>
      <rPr>
        <b/>
        <sz val="12"/>
        <color theme="1"/>
        <rFont val="游ゴシック"/>
        <family val="3"/>
        <charset val="128"/>
        <scheme val="minor"/>
      </rPr>
      <t>２　</t>
    </r>
    <r>
      <rPr>
        <sz val="12"/>
        <color theme="1"/>
        <rFont val="游ゴシック"/>
        <family val="3"/>
        <charset val="128"/>
        <scheme val="minor"/>
      </rPr>
      <t>発生する（振込手数料＋金利・事務手数料等）　</t>
    </r>
    <r>
      <rPr>
        <b/>
        <sz val="12"/>
        <color theme="1"/>
        <rFont val="游ゴシック"/>
        <family val="3"/>
        <charset val="128"/>
        <scheme val="minor"/>
      </rPr>
      <t>0その他 市振込依頼</t>
    </r>
    <rPh sb="1" eb="3">
      <t>ハッセイ</t>
    </rPh>
    <rPh sb="7" eb="10">
      <t>ジギョウシャ</t>
    </rPh>
    <rPh sb="10" eb="12">
      <t>フタン</t>
    </rPh>
    <rPh sb="18" eb="20">
      <t>ハッセイ</t>
    </rPh>
    <rPh sb="23" eb="25">
      <t>フリコミ</t>
    </rPh>
    <rPh sb="25" eb="28">
      <t>テスウリョウ</t>
    </rPh>
    <rPh sb="33" eb="35">
      <t>ハッセイ</t>
    </rPh>
    <rPh sb="38" eb="40">
      <t>フリコミ</t>
    </rPh>
    <rPh sb="40" eb="43">
      <t>テスウリョウ</t>
    </rPh>
    <rPh sb="44" eb="46">
      <t>キンリ</t>
    </rPh>
    <rPh sb="47" eb="49">
      <t>ジム</t>
    </rPh>
    <rPh sb="49" eb="52">
      <t>テスウリョウ</t>
    </rPh>
    <rPh sb="52" eb="53">
      <t>トウ</t>
    </rPh>
    <rPh sb="58" eb="59">
      <t>タ</t>
    </rPh>
    <rPh sb="60" eb="61">
      <t>シ</t>
    </rPh>
    <rPh sb="61" eb="63">
      <t>フリコミ</t>
    </rPh>
    <rPh sb="63" eb="65">
      <t>イライ</t>
    </rPh>
    <phoneticPr fontId="1"/>
  </si>
  <si>
    <r>
      <rPr>
        <b/>
        <sz val="12"/>
        <color theme="1"/>
        <rFont val="游ゴシック"/>
        <family val="3"/>
        <charset val="128"/>
        <scheme val="minor"/>
      </rPr>
      <t>４</t>
    </r>
    <r>
      <rPr>
        <sz val="12"/>
        <color theme="1"/>
        <rFont val="游ゴシック"/>
        <family val="3"/>
        <charset val="128"/>
        <scheme val="minor"/>
      </rPr>
      <t xml:space="preserve">市制度を盛り込んだチラシ無償提供可 　 </t>
    </r>
    <r>
      <rPr>
        <b/>
        <sz val="12"/>
        <color theme="1"/>
        <rFont val="游ゴシック"/>
        <family val="3"/>
        <charset val="128"/>
        <scheme val="minor"/>
      </rPr>
      <t>３</t>
    </r>
    <r>
      <rPr>
        <sz val="12"/>
        <color theme="1"/>
        <rFont val="游ゴシック"/>
        <family val="3"/>
        <charset val="128"/>
        <scheme val="minor"/>
      </rPr>
      <t xml:space="preserve">自社チラシ無償提供可  </t>
    </r>
    <r>
      <rPr>
        <b/>
        <sz val="12"/>
        <color theme="1"/>
        <rFont val="游ゴシック"/>
        <family val="3"/>
        <charset val="128"/>
        <scheme val="minor"/>
      </rPr>
      <t>２</t>
    </r>
    <r>
      <rPr>
        <sz val="12"/>
        <color theme="1"/>
        <rFont val="游ゴシック"/>
        <family val="3"/>
        <charset val="128"/>
        <scheme val="minor"/>
      </rPr>
      <t>データのみ提供</t>
    </r>
    <r>
      <rPr>
        <b/>
        <sz val="12"/>
        <color theme="1"/>
        <rFont val="游ゴシック"/>
        <family val="3"/>
        <charset val="128"/>
        <scheme val="minor"/>
      </rPr>
      <t>　0</t>
    </r>
    <r>
      <rPr>
        <sz val="12"/>
        <color theme="1"/>
        <rFont val="游ゴシック"/>
        <family val="3"/>
        <charset val="128"/>
        <scheme val="minor"/>
      </rPr>
      <t>実施できない。</t>
    </r>
    <rPh sb="1" eb="2">
      <t>シ</t>
    </rPh>
    <rPh sb="2" eb="4">
      <t>セイド</t>
    </rPh>
    <rPh sb="5" eb="6">
      <t>モ</t>
    </rPh>
    <rPh sb="7" eb="8">
      <t>コ</t>
    </rPh>
    <rPh sb="13" eb="15">
      <t>ムショウ</t>
    </rPh>
    <rPh sb="15" eb="17">
      <t>テイキョウ</t>
    </rPh>
    <rPh sb="17" eb="18">
      <t>カ</t>
    </rPh>
    <rPh sb="22" eb="24">
      <t>ジシャ</t>
    </rPh>
    <rPh sb="40" eb="42">
      <t>テイキョウ</t>
    </rPh>
    <rPh sb="44" eb="46">
      <t>ジッシ</t>
    </rPh>
    <phoneticPr fontId="1"/>
  </si>
  <si>
    <r>
      <rPr>
        <b/>
        <sz val="12"/>
        <color theme="1"/>
        <rFont val="游ゴシック"/>
        <family val="3"/>
        <charset val="128"/>
        <scheme val="minor"/>
      </rPr>
      <t>５</t>
    </r>
    <r>
      <rPr>
        <sz val="12"/>
        <color theme="1"/>
        <rFont val="游ゴシック"/>
        <family val="3"/>
        <charset val="128"/>
        <scheme val="minor"/>
      </rPr>
      <t xml:space="preserve">大いに評価できる  </t>
    </r>
    <r>
      <rPr>
        <b/>
        <sz val="12"/>
        <color theme="1"/>
        <rFont val="游ゴシック"/>
        <family val="3"/>
        <charset val="128"/>
        <scheme val="minor"/>
      </rPr>
      <t>４</t>
    </r>
    <r>
      <rPr>
        <sz val="12"/>
        <color theme="1"/>
        <rFont val="游ゴシック"/>
        <family val="3"/>
        <charset val="128"/>
        <scheme val="minor"/>
      </rPr>
      <t xml:space="preserve">評価できる </t>
    </r>
    <r>
      <rPr>
        <b/>
        <sz val="12"/>
        <color theme="1"/>
        <rFont val="游ゴシック"/>
        <family val="3"/>
        <charset val="128"/>
        <scheme val="minor"/>
      </rPr>
      <t>３</t>
    </r>
    <r>
      <rPr>
        <sz val="12"/>
        <color theme="1"/>
        <rFont val="游ゴシック"/>
        <family val="3"/>
        <charset val="128"/>
        <scheme val="minor"/>
      </rPr>
      <t>標準的　</t>
    </r>
    <r>
      <rPr>
        <b/>
        <sz val="12"/>
        <color theme="1"/>
        <rFont val="游ゴシック"/>
        <family val="3"/>
        <charset val="128"/>
        <scheme val="minor"/>
      </rPr>
      <t>２</t>
    </r>
    <r>
      <rPr>
        <sz val="12"/>
        <color theme="1"/>
        <rFont val="游ゴシック"/>
        <family val="3"/>
        <charset val="128"/>
        <scheme val="minor"/>
      </rPr>
      <t>懸念がある　</t>
    </r>
    <r>
      <rPr>
        <b/>
        <sz val="12"/>
        <color theme="1"/>
        <rFont val="游ゴシック"/>
        <family val="3"/>
        <charset val="128"/>
        <scheme val="minor"/>
      </rPr>
      <t>１</t>
    </r>
    <r>
      <rPr>
        <sz val="12"/>
        <color theme="1"/>
        <rFont val="游ゴシック"/>
        <family val="3"/>
        <charset val="128"/>
        <scheme val="minor"/>
      </rPr>
      <t>懸念・課題が多い　</t>
    </r>
    <r>
      <rPr>
        <b/>
        <sz val="12"/>
        <color theme="1"/>
        <rFont val="游ゴシック"/>
        <family val="3"/>
        <charset val="128"/>
        <scheme val="minor"/>
      </rPr>
      <t>０</t>
    </r>
    <r>
      <rPr>
        <sz val="12"/>
        <color theme="1"/>
        <rFont val="游ゴシック"/>
        <family val="3"/>
        <charset val="128"/>
        <scheme val="minor"/>
      </rPr>
      <t>支援対象できるメニューがない</t>
    </r>
    <rPh sb="1" eb="2">
      <t>オオ</t>
    </rPh>
    <rPh sb="4" eb="6">
      <t>ヒョウカ</t>
    </rPh>
    <rPh sb="12" eb="14">
      <t>ヒョウカ</t>
    </rPh>
    <rPh sb="19" eb="21">
      <t>ヒョウジュン</t>
    </rPh>
    <rPh sb="21" eb="22">
      <t>テキ</t>
    </rPh>
    <rPh sb="24" eb="26">
      <t>ケネン</t>
    </rPh>
    <rPh sb="31" eb="33">
      <t>ケネン</t>
    </rPh>
    <rPh sb="34" eb="36">
      <t>カダイ</t>
    </rPh>
    <rPh sb="37" eb="38">
      <t>オオ</t>
    </rPh>
    <rPh sb="41" eb="43">
      <t>シエン</t>
    </rPh>
    <rPh sb="43" eb="45">
      <t>タイショウ</t>
    </rPh>
    <phoneticPr fontId="1"/>
  </si>
  <si>
    <r>
      <rPr>
        <b/>
        <sz val="12"/>
        <color theme="1"/>
        <rFont val="游ゴシック"/>
        <family val="3"/>
        <charset val="128"/>
        <scheme val="minor"/>
      </rPr>
      <t>２</t>
    </r>
    <r>
      <rPr>
        <sz val="12"/>
        <color theme="1"/>
        <rFont val="游ゴシック"/>
        <family val="3"/>
        <charset val="128"/>
        <scheme val="minor"/>
      </rPr>
      <t>標準プラン有　</t>
    </r>
    <r>
      <rPr>
        <b/>
        <sz val="12"/>
        <color theme="1"/>
        <rFont val="游ゴシック"/>
        <family val="3"/>
        <charset val="128"/>
        <scheme val="minor"/>
      </rPr>
      <t>１</t>
    </r>
    <r>
      <rPr>
        <sz val="12"/>
        <color theme="1"/>
        <rFont val="游ゴシック"/>
        <family val="3"/>
        <charset val="128"/>
        <scheme val="minor"/>
      </rPr>
      <t>個別対応　</t>
    </r>
    <r>
      <rPr>
        <b/>
        <sz val="12"/>
        <color theme="1"/>
        <rFont val="游ゴシック"/>
        <family val="3"/>
        <charset val="128"/>
        <scheme val="minor"/>
      </rPr>
      <t>０</t>
    </r>
    <r>
      <rPr>
        <sz val="12"/>
        <color theme="1"/>
        <rFont val="游ゴシック"/>
        <family val="3"/>
        <charset val="128"/>
        <scheme val="minor"/>
      </rPr>
      <t>なし</t>
    </r>
    <rPh sb="6" eb="7">
      <t>アリ</t>
    </rPh>
    <phoneticPr fontId="1"/>
  </si>
  <si>
    <r>
      <rPr>
        <b/>
        <sz val="12"/>
        <color theme="1"/>
        <rFont val="游ゴシック"/>
        <family val="3"/>
        <charset val="128"/>
        <scheme val="minor"/>
      </rPr>
      <t>10</t>
    </r>
    <r>
      <rPr>
        <sz val="12"/>
        <color theme="1"/>
        <rFont val="游ゴシック"/>
        <family val="3"/>
        <charset val="128"/>
        <scheme val="minor"/>
      </rPr>
      <t>　20%超安　</t>
    </r>
    <r>
      <rPr>
        <b/>
        <sz val="12"/>
        <color theme="1"/>
        <rFont val="游ゴシック"/>
        <family val="3"/>
        <charset val="128"/>
        <scheme val="minor"/>
      </rPr>
      <t>９　</t>
    </r>
    <r>
      <rPr>
        <sz val="12"/>
        <color theme="1"/>
        <rFont val="游ゴシック"/>
        <family val="3"/>
        <charset val="128"/>
        <scheme val="minor"/>
      </rPr>
      <t>10%超安</t>
    </r>
    <r>
      <rPr>
        <b/>
        <sz val="12"/>
        <color theme="1"/>
        <rFont val="游ゴシック"/>
        <family val="3"/>
        <charset val="128"/>
        <scheme val="minor"/>
      </rPr>
      <t>　　８　</t>
    </r>
    <r>
      <rPr>
        <sz val="12"/>
        <color theme="1"/>
        <rFont val="游ゴシック"/>
        <family val="3"/>
        <charset val="128"/>
        <scheme val="minor"/>
      </rPr>
      <t>５%超安　</t>
    </r>
    <r>
      <rPr>
        <b/>
        <sz val="12"/>
        <color theme="1"/>
        <rFont val="游ゴシック"/>
        <family val="3"/>
        <charset val="128"/>
        <scheme val="minor"/>
      </rPr>
      <t>７　ｅチャージ　６　</t>
    </r>
    <r>
      <rPr>
        <sz val="12"/>
        <color theme="1"/>
        <rFont val="游ゴシック"/>
        <family val="3"/>
        <charset val="128"/>
        <scheme val="minor"/>
      </rPr>
      <t>５%超高　</t>
    </r>
    <r>
      <rPr>
        <b/>
        <sz val="12"/>
        <color theme="1"/>
        <rFont val="游ゴシック"/>
        <family val="3"/>
        <charset val="128"/>
        <scheme val="minor"/>
      </rPr>
      <t>５　</t>
    </r>
    <r>
      <rPr>
        <sz val="12"/>
        <color theme="1"/>
        <rFont val="游ゴシック"/>
        <family val="3"/>
        <charset val="128"/>
        <scheme val="minor"/>
      </rPr>
      <t>10%超高</t>
    </r>
    <r>
      <rPr>
        <b/>
        <sz val="12"/>
        <color theme="1"/>
        <rFont val="游ゴシック"/>
        <family val="3"/>
        <charset val="128"/>
        <scheme val="minor"/>
      </rPr>
      <t>　４　</t>
    </r>
    <r>
      <rPr>
        <sz val="12"/>
        <color theme="1"/>
        <rFont val="游ゴシック"/>
        <family val="3"/>
        <charset val="128"/>
        <scheme val="minor"/>
      </rPr>
      <t>20%超高</t>
    </r>
    <rPh sb="38" eb="39">
      <t>タカ</t>
    </rPh>
    <phoneticPr fontId="1"/>
  </si>
  <si>
    <r>
      <rPr>
        <b/>
        <sz val="12"/>
        <color theme="1"/>
        <rFont val="游ゴシック"/>
        <family val="3"/>
        <charset val="128"/>
        <scheme val="minor"/>
      </rPr>
      <t>５</t>
    </r>
    <r>
      <rPr>
        <sz val="12"/>
        <color theme="1"/>
        <rFont val="游ゴシック"/>
        <family val="3"/>
        <charset val="128"/>
        <scheme val="minor"/>
      </rPr>
      <t xml:space="preserve">大いに評価できる  </t>
    </r>
    <r>
      <rPr>
        <b/>
        <sz val="12"/>
        <rFont val="游ゴシック"/>
        <family val="3"/>
        <charset val="128"/>
        <scheme val="minor"/>
      </rPr>
      <t>４</t>
    </r>
    <r>
      <rPr>
        <sz val="12"/>
        <color theme="1"/>
        <rFont val="游ゴシック"/>
        <family val="3"/>
        <charset val="128"/>
        <scheme val="minor"/>
      </rPr>
      <t>評価できる</t>
    </r>
    <r>
      <rPr>
        <b/>
        <sz val="12"/>
        <color theme="1"/>
        <rFont val="游ゴシック"/>
        <family val="3"/>
        <charset val="128"/>
        <scheme val="minor"/>
      </rPr>
      <t xml:space="preserve"> ３</t>
    </r>
    <r>
      <rPr>
        <sz val="12"/>
        <color theme="1"/>
        <rFont val="游ゴシック"/>
        <family val="3"/>
        <charset val="128"/>
        <scheme val="minor"/>
      </rPr>
      <t>標準的　</t>
    </r>
    <r>
      <rPr>
        <b/>
        <sz val="12"/>
        <color theme="1"/>
        <rFont val="游ゴシック"/>
        <family val="3"/>
        <charset val="128"/>
        <scheme val="minor"/>
      </rPr>
      <t>２</t>
    </r>
    <r>
      <rPr>
        <sz val="12"/>
        <color theme="1"/>
        <rFont val="游ゴシック"/>
        <family val="3"/>
        <charset val="128"/>
        <scheme val="minor"/>
      </rPr>
      <t>懸念がある　</t>
    </r>
    <r>
      <rPr>
        <b/>
        <sz val="12"/>
        <color theme="1"/>
        <rFont val="游ゴシック"/>
        <family val="3"/>
        <charset val="128"/>
        <scheme val="minor"/>
      </rPr>
      <t>１</t>
    </r>
    <r>
      <rPr>
        <sz val="12"/>
        <color theme="1"/>
        <rFont val="游ゴシック"/>
        <family val="3"/>
        <charset val="128"/>
        <scheme val="minor"/>
      </rPr>
      <t>懸念・課題が多い</t>
    </r>
    <rPh sb="1" eb="2">
      <t>オオ</t>
    </rPh>
    <rPh sb="4" eb="6">
      <t>ヒョウカ</t>
    </rPh>
    <rPh sb="12" eb="14">
      <t>ヒョウカ</t>
    </rPh>
    <rPh sb="19" eb="21">
      <t>ヒョウジュン</t>
    </rPh>
    <rPh sb="21" eb="22">
      <t>テキ</t>
    </rPh>
    <rPh sb="24" eb="26">
      <t>ケネン</t>
    </rPh>
    <rPh sb="31" eb="33">
      <t>ケネン</t>
    </rPh>
    <rPh sb="34" eb="36">
      <t>カダイ</t>
    </rPh>
    <rPh sb="37" eb="38">
      <t>オオ</t>
    </rPh>
    <phoneticPr fontId="1"/>
  </si>
  <si>
    <r>
      <rPr>
        <b/>
        <sz val="12"/>
        <color theme="1"/>
        <rFont val="游ゴシック"/>
        <family val="3"/>
        <charset val="128"/>
        <scheme val="minor"/>
      </rPr>
      <t>５</t>
    </r>
    <r>
      <rPr>
        <sz val="12"/>
        <color theme="1"/>
        <rFont val="游ゴシック"/>
        <family val="3"/>
        <charset val="128"/>
        <scheme val="minor"/>
      </rPr>
      <t xml:space="preserve">酒田市内 </t>
    </r>
    <r>
      <rPr>
        <b/>
        <sz val="12"/>
        <color theme="1"/>
        <rFont val="游ゴシック"/>
        <family val="3"/>
        <charset val="128"/>
        <scheme val="minor"/>
      </rPr>
      <t>４</t>
    </r>
    <r>
      <rPr>
        <sz val="12"/>
        <color theme="1"/>
        <rFont val="游ゴシック"/>
        <family val="3"/>
        <charset val="128"/>
        <scheme val="minor"/>
      </rPr>
      <t xml:space="preserve">庄内 </t>
    </r>
    <r>
      <rPr>
        <b/>
        <sz val="12"/>
        <color theme="1"/>
        <rFont val="游ゴシック"/>
        <family val="3"/>
        <charset val="128"/>
        <scheme val="minor"/>
      </rPr>
      <t>３</t>
    </r>
    <r>
      <rPr>
        <sz val="12"/>
        <color theme="1"/>
        <rFont val="游ゴシック"/>
        <family val="3"/>
        <charset val="128"/>
        <scheme val="minor"/>
      </rPr>
      <t>山形</t>
    </r>
    <r>
      <rPr>
        <b/>
        <sz val="12"/>
        <color theme="1"/>
        <rFont val="游ゴシック"/>
        <family val="3"/>
        <charset val="128"/>
        <scheme val="minor"/>
      </rPr>
      <t xml:space="preserve"> ２東北＋新潟１全国</t>
    </r>
    <rPh sb="1" eb="4">
      <t>サカタシ</t>
    </rPh>
    <rPh sb="4" eb="5">
      <t>ナイ</t>
    </rPh>
    <rPh sb="7" eb="9">
      <t>ショウナイ</t>
    </rPh>
    <rPh sb="11" eb="13">
      <t>ヤマガタ</t>
    </rPh>
    <rPh sb="15" eb="17">
      <t>トウホク</t>
    </rPh>
    <rPh sb="18" eb="20">
      <t>ニイガタ</t>
    </rPh>
    <rPh sb="21" eb="23">
      <t>ゼンコク</t>
    </rPh>
    <phoneticPr fontId="1"/>
  </si>
  <si>
    <r>
      <rPr>
        <b/>
        <sz val="12"/>
        <color theme="1"/>
        <rFont val="游ゴシック"/>
        <family val="3"/>
        <charset val="128"/>
        <scheme val="minor"/>
      </rPr>
      <t>３</t>
    </r>
    <r>
      <rPr>
        <sz val="12"/>
        <color theme="1"/>
        <rFont val="游ゴシック"/>
        <family val="3"/>
        <charset val="128"/>
        <scheme val="minor"/>
      </rPr>
      <t>大いに評価できる　</t>
    </r>
    <r>
      <rPr>
        <b/>
        <sz val="12"/>
        <rFont val="游ゴシック"/>
        <family val="3"/>
        <charset val="128"/>
        <scheme val="minor"/>
      </rPr>
      <t>２</t>
    </r>
    <r>
      <rPr>
        <sz val="12"/>
        <color theme="1"/>
        <rFont val="游ゴシック"/>
        <family val="3"/>
        <charset val="128"/>
        <scheme val="minor"/>
      </rPr>
      <t xml:space="preserve">評価できる </t>
    </r>
    <r>
      <rPr>
        <b/>
        <sz val="12"/>
        <color theme="1"/>
        <rFont val="游ゴシック"/>
        <family val="3"/>
        <charset val="128"/>
        <scheme val="minor"/>
      </rPr>
      <t>１</t>
    </r>
    <r>
      <rPr>
        <sz val="12"/>
        <color theme="1"/>
        <rFont val="游ゴシック"/>
        <family val="3"/>
        <charset val="128"/>
        <scheme val="minor"/>
      </rPr>
      <t>標準的又は特になし</t>
    </r>
    <rPh sb="1" eb="2">
      <t>オオ</t>
    </rPh>
    <rPh sb="4" eb="6">
      <t>ヒョウカ</t>
    </rPh>
    <rPh sb="11" eb="13">
      <t>ヒョウカ</t>
    </rPh>
    <rPh sb="18" eb="20">
      <t>ヒョウジュン</t>
    </rPh>
    <rPh sb="20" eb="21">
      <t>テキ</t>
    </rPh>
    <rPh sb="21" eb="22">
      <t>マタ</t>
    </rPh>
    <rPh sb="23" eb="24">
      <t>トク</t>
    </rPh>
    <phoneticPr fontId="1"/>
  </si>
  <si>
    <t>メモ　１０００万円以上（初年度課税事業者） 資本金が1億円以下は、中小企業(法人税率軽減)</t>
    <rPh sb="7" eb="9">
      <t>マンエン</t>
    </rPh>
    <rPh sb="9" eb="11">
      <t>イジョウ</t>
    </rPh>
    <rPh sb="12" eb="15">
      <t>ショネンド</t>
    </rPh>
    <rPh sb="15" eb="17">
      <t>カゼイ</t>
    </rPh>
    <rPh sb="17" eb="20">
      <t>ジギョウシャ</t>
    </rPh>
    <phoneticPr fontId="1"/>
  </si>
  <si>
    <t>　　　②工事費負担軽減措置　（例  専用雪止設置　や　その他機器Ｖ２H設置　が含まているなど）</t>
    <rPh sb="4" eb="7">
      <t>コウジヒ</t>
    </rPh>
    <rPh sb="7" eb="9">
      <t>フタン</t>
    </rPh>
    <rPh sb="9" eb="11">
      <t>ケイゲン</t>
    </rPh>
    <rPh sb="11" eb="13">
      <t>ソチ</t>
    </rPh>
    <rPh sb="15" eb="16">
      <t>レイ</t>
    </rPh>
    <rPh sb="22" eb="24">
      <t>セッチ</t>
    </rPh>
    <rPh sb="35" eb="37">
      <t>セッチ</t>
    </rPh>
    <rPh sb="39" eb="40">
      <t>フク</t>
    </rPh>
    <phoneticPr fontId="1"/>
  </si>
  <si>
    <t xml:space="preserve">      　①市内住宅施工業者の提携先数（追加）</t>
    <rPh sb="8" eb="10">
      <t>シナイ</t>
    </rPh>
    <rPh sb="10" eb="12">
      <t>ジュウタク</t>
    </rPh>
    <rPh sb="12" eb="14">
      <t>セコウ</t>
    </rPh>
    <rPh sb="14" eb="16">
      <t>ギョウシャ</t>
    </rPh>
    <rPh sb="17" eb="19">
      <t>テイケイ</t>
    </rPh>
    <rPh sb="19" eb="20">
      <t>サキ</t>
    </rPh>
    <rPh sb="20" eb="21">
      <t>スウ</t>
    </rPh>
    <rPh sb="22" eb="24">
      <t>ツイカ</t>
    </rPh>
    <phoneticPr fontId="1"/>
  </si>
  <si>
    <t>　　　②補助制度を構築しやすい定額プランがあるか（追加）</t>
    <rPh sb="4" eb="6">
      <t>ホジョ</t>
    </rPh>
    <rPh sb="6" eb="8">
      <t>セイド</t>
    </rPh>
    <rPh sb="9" eb="11">
      <t>コウチク</t>
    </rPh>
    <rPh sb="15" eb="17">
      <t>テイガク</t>
    </rPh>
    <rPh sb="25" eb="27">
      <t>ツイカ</t>
    </rPh>
    <phoneticPr fontId="1"/>
  </si>
  <si>
    <t>　　　①太陽光　　　　　　　　　　　　　　　　　　　　  　件数（削除差がない）</t>
    <rPh sb="4" eb="7">
      <t>タイヨウコウ</t>
    </rPh>
    <rPh sb="30" eb="32">
      <t>ケンスウ</t>
    </rPh>
    <rPh sb="33" eb="35">
      <t>サクジョ</t>
    </rPh>
    <rPh sb="35" eb="36">
      <t>サ</t>
    </rPh>
    <phoneticPr fontId="1"/>
  </si>
  <si>
    <t>シールの評価？</t>
    <rPh sb="4" eb="6">
      <t>ヒョウカ</t>
    </rPh>
    <phoneticPr fontId="1"/>
  </si>
  <si>
    <r>
      <rPr>
        <b/>
        <sz val="12"/>
        <color rgb="FF0070C0"/>
        <rFont val="游ゴシック"/>
        <family val="3"/>
        <charset val="128"/>
        <scheme val="minor"/>
      </rPr>
      <t>３プラン有（又は制度化しやすいプラン）</t>
    </r>
    <r>
      <rPr>
        <sz val="12"/>
        <color rgb="FF0070C0"/>
        <rFont val="游ゴシック"/>
        <family val="3"/>
        <charset val="128"/>
        <scheme val="minor"/>
      </rPr>
      <t>　</t>
    </r>
    <r>
      <rPr>
        <b/>
        <sz val="12"/>
        <color rgb="FF0070C0"/>
        <rFont val="游ゴシック"/>
        <family val="3"/>
        <charset val="128"/>
        <scheme val="minor"/>
      </rPr>
      <t>１　定額＋一部従量等の変動プラン　</t>
    </r>
    <r>
      <rPr>
        <sz val="12"/>
        <color rgb="FF0070C0"/>
        <rFont val="游ゴシック"/>
        <family val="3"/>
        <charset val="128"/>
        <scheme val="minor"/>
      </rPr>
      <t>　</t>
    </r>
    <r>
      <rPr>
        <b/>
        <sz val="12"/>
        <color rgb="FF0070C0"/>
        <rFont val="游ゴシック"/>
        <family val="3"/>
        <charset val="128"/>
        <scheme val="minor"/>
      </rPr>
      <t>０</t>
    </r>
    <r>
      <rPr>
        <sz val="12"/>
        <color rgb="FF0070C0"/>
        <rFont val="游ゴシック"/>
        <family val="3"/>
        <charset val="128"/>
        <scheme val="minor"/>
      </rPr>
      <t>なし</t>
    </r>
    <rPh sb="4" eb="5">
      <t>アリ</t>
    </rPh>
    <rPh sb="6" eb="7">
      <t>マタ</t>
    </rPh>
    <rPh sb="8" eb="10">
      <t>セイド</t>
    </rPh>
    <rPh sb="10" eb="11">
      <t>カ</t>
    </rPh>
    <rPh sb="22" eb="24">
      <t>テイガク</t>
    </rPh>
    <rPh sb="25" eb="27">
      <t>イチブ</t>
    </rPh>
    <rPh sb="27" eb="29">
      <t>ジュウリョウ</t>
    </rPh>
    <rPh sb="29" eb="30">
      <t>トウ</t>
    </rPh>
    <rPh sb="31" eb="33">
      <t>ヘンドウ</t>
    </rPh>
    <phoneticPr fontId="1"/>
  </si>
  <si>
    <t>企業概要及び実績等</t>
  </si>
  <si>
    <r>
      <rPr>
        <b/>
        <sz val="12"/>
        <rFont val="游ゴシック"/>
        <family val="3"/>
        <charset val="128"/>
        <scheme val="minor"/>
      </rPr>
      <t>４</t>
    </r>
    <r>
      <rPr>
        <sz val="12"/>
        <color theme="1"/>
        <rFont val="游ゴシック"/>
        <family val="3"/>
        <charset val="128"/>
        <scheme val="minor"/>
      </rPr>
      <t xml:space="preserve">大いに評価できる </t>
    </r>
    <r>
      <rPr>
        <b/>
        <sz val="12"/>
        <color theme="1"/>
        <rFont val="游ゴシック"/>
        <family val="3"/>
        <charset val="128"/>
        <scheme val="minor"/>
      </rPr>
      <t xml:space="preserve"> ３</t>
    </r>
    <r>
      <rPr>
        <sz val="12"/>
        <color theme="1"/>
        <rFont val="游ゴシック"/>
        <family val="3"/>
        <charset val="128"/>
        <scheme val="minor"/>
      </rPr>
      <t>評価できる 　</t>
    </r>
    <r>
      <rPr>
        <b/>
        <sz val="12"/>
        <color theme="1"/>
        <rFont val="游ゴシック"/>
        <family val="3"/>
        <charset val="128"/>
        <scheme val="minor"/>
      </rPr>
      <t>２</t>
    </r>
    <r>
      <rPr>
        <sz val="12"/>
        <color theme="1"/>
        <rFont val="游ゴシック"/>
        <family val="3"/>
        <charset val="128"/>
        <scheme val="minor"/>
      </rPr>
      <t>標準的　</t>
    </r>
    <r>
      <rPr>
        <b/>
        <sz val="12"/>
        <color theme="1"/>
        <rFont val="游ゴシック"/>
        <family val="3"/>
        <charset val="128"/>
        <scheme val="minor"/>
      </rPr>
      <t>１</t>
    </r>
    <r>
      <rPr>
        <sz val="12"/>
        <color theme="1"/>
        <rFont val="游ゴシック"/>
        <family val="3"/>
        <charset val="128"/>
        <scheme val="minor"/>
      </rPr>
      <t>懸念がある　</t>
    </r>
    <r>
      <rPr>
        <b/>
        <sz val="12"/>
        <color theme="1"/>
        <rFont val="游ゴシック"/>
        <family val="3"/>
        <charset val="128"/>
        <scheme val="minor"/>
      </rPr>
      <t>0</t>
    </r>
    <rPh sb="1" eb="2">
      <t>オオ</t>
    </rPh>
    <rPh sb="4" eb="6">
      <t>ヒョウカ</t>
    </rPh>
    <rPh sb="12" eb="14">
      <t>ヒョウカ</t>
    </rPh>
    <rPh sb="20" eb="22">
      <t>ヒョウジュン</t>
    </rPh>
    <rPh sb="22" eb="23">
      <t>テキ</t>
    </rPh>
    <rPh sb="25" eb="27">
      <t>ケネン</t>
    </rPh>
    <phoneticPr fontId="1"/>
  </si>
  <si>
    <t>様式５－３</t>
    <rPh sb="0" eb="2">
      <t>ヨウシキ</t>
    </rPh>
    <phoneticPr fontId="1"/>
  </si>
  <si>
    <t>従量制</t>
    <rPh sb="0" eb="3">
      <t>ジュウリョウセイ</t>
    </rPh>
    <phoneticPr fontId="1"/>
  </si>
  <si>
    <t>対象に〇</t>
    <rPh sb="0" eb="2">
      <t>タイショウ</t>
    </rPh>
    <phoneticPr fontId="1"/>
  </si>
  <si>
    <t>サービス体系区分</t>
    <rPh sb="4" eb="6">
      <t>タイケイ</t>
    </rPh>
    <rPh sb="6" eb="8">
      <t>クブン</t>
    </rPh>
    <phoneticPr fontId="1"/>
  </si>
  <si>
    <t>①</t>
    <phoneticPr fontId="1"/>
  </si>
  <si>
    <t>サービス料金</t>
    <rPh sb="4" eb="6">
      <t>リョウキン</t>
    </rPh>
    <phoneticPr fontId="1"/>
  </si>
  <si>
    <t>②</t>
    <phoneticPr fontId="1"/>
  </si>
  <si>
    <t>ー</t>
    <phoneticPr fontId="1"/>
  </si>
  <si>
    <t>サービス期間中</t>
    <rPh sb="4" eb="6">
      <t>キカン</t>
    </rPh>
    <rPh sb="6" eb="7">
      <t>チュウ</t>
    </rPh>
    <phoneticPr fontId="1"/>
  </si>
  <si>
    <t>a</t>
    <phoneticPr fontId="1"/>
  </si>
  <si>
    <t>b</t>
    <phoneticPr fontId="1"/>
  </si>
  <si>
    <t>③</t>
    <phoneticPr fontId="1"/>
  </si>
  <si>
    <t>売電収入（建主）</t>
    <rPh sb="0" eb="2">
      <t>バイデン</t>
    </rPh>
    <rPh sb="2" eb="4">
      <t>シュウニュウ</t>
    </rPh>
    <rPh sb="5" eb="6">
      <t>タ</t>
    </rPh>
    <rPh sb="6" eb="7">
      <t>ヌシ</t>
    </rPh>
    <phoneticPr fontId="1"/>
  </si>
  <si>
    <t>10年～サ－ビス終了年度</t>
    <rPh sb="2" eb="3">
      <t>ネン</t>
    </rPh>
    <rPh sb="8" eb="10">
      <t>シュウリョウ</t>
    </rPh>
    <rPh sb="10" eb="11">
      <t>ネン</t>
    </rPh>
    <rPh sb="11" eb="12">
      <t>ド</t>
    </rPh>
    <phoneticPr fontId="1"/>
  </si>
  <si>
    <t>サービス開始初年度～10年</t>
    <rPh sb="4" eb="6">
      <t>カイシ</t>
    </rPh>
    <rPh sb="6" eb="9">
      <t>ショネンド</t>
    </rPh>
    <rPh sb="12" eb="13">
      <t>ネン</t>
    </rPh>
    <phoneticPr fontId="1"/>
  </si>
  <si>
    <t>ｃ</t>
    <phoneticPr fontId="1"/>
  </si>
  <si>
    <t>ｄ</t>
    <phoneticPr fontId="1"/>
  </si>
  <si>
    <t>ｅ</t>
    <phoneticPr fontId="1"/>
  </si>
  <si>
    <t>ｆ</t>
    <phoneticPr fontId="1"/>
  </si>
  <si>
    <t>(ｃ+ｄ)X年</t>
    <rPh sb="6" eb="7">
      <t>ネン</t>
    </rPh>
    <phoneticPr fontId="1"/>
  </si>
  <si>
    <t>サ－ビス終了年度～15年</t>
    <rPh sb="4" eb="6">
      <t>シュウリョウ</t>
    </rPh>
    <rPh sb="6" eb="7">
      <t>ネン</t>
    </rPh>
    <rPh sb="7" eb="8">
      <t>ド</t>
    </rPh>
    <rPh sb="11" eb="12">
      <t>ネン</t>
    </rPh>
    <phoneticPr fontId="1"/>
  </si>
  <si>
    <t>サービス期間後</t>
    <rPh sb="4" eb="6">
      <t>キカン</t>
    </rPh>
    <rPh sb="6" eb="7">
      <t>ゴ</t>
    </rPh>
    <phoneticPr fontId="1"/>
  </si>
  <si>
    <t>年額
（円）</t>
    <rPh sb="0" eb="2">
      <t>ネンガク</t>
    </rPh>
    <rPh sb="4" eb="5">
      <t>エン</t>
    </rPh>
    <phoneticPr fontId="1"/>
  </si>
  <si>
    <t>(ｅ+ｆ)X年</t>
    <rPh sb="6" eb="7">
      <t>ネン</t>
    </rPh>
    <phoneticPr fontId="1"/>
  </si>
  <si>
    <t>期間計
Ｃ（円）</t>
    <rPh sb="0" eb="2">
      <t>キカン</t>
    </rPh>
    <rPh sb="2" eb="3">
      <t>ケイ</t>
    </rPh>
    <rPh sb="6" eb="7">
      <t>エン</t>
    </rPh>
    <phoneticPr fontId="1"/>
  </si>
  <si>
    <t>期間計
Ｂ（円）</t>
    <rPh sb="0" eb="2">
      <t>キカン</t>
    </rPh>
    <rPh sb="2" eb="3">
      <t>ケイ</t>
    </rPh>
    <rPh sb="6" eb="7">
      <t>エン</t>
    </rPh>
    <phoneticPr fontId="1"/>
  </si>
  <si>
    <t>期間計
Ａ（円）</t>
    <rPh sb="0" eb="2">
      <t>キカン</t>
    </rPh>
    <rPh sb="2" eb="3">
      <t>ケイ</t>
    </rPh>
    <rPh sb="6" eb="7">
      <t>エン</t>
    </rPh>
    <phoneticPr fontId="1"/>
  </si>
  <si>
    <t>Ａ+Ｂ+Ｃ</t>
    <phoneticPr fontId="1"/>
  </si>
  <si>
    <t>―　▲</t>
    <phoneticPr fontId="1"/>
  </si>
  <si>
    <t>合計</t>
    <rPh sb="0" eb="2">
      <t>ゴウケイ</t>
    </rPh>
    <phoneticPr fontId="1"/>
  </si>
  <si>
    <t>電気契約</t>
    <rPh sb="0" eb="2">
      <t>デンキ</t>
    </rPh>
    <rPh sb="2" eb="4">
      <t>ケイヤク</t>
    </rPh>
    <phoneticPr fontId="1"/>
  </si>
  <si>
    <t>売電単価
（kwh・円）</t>
    <rPh sb="0" eb="2">
      <t>バイデン</t>
    </rPh>
    <rPh sb="2" eb="4">
      <t>タンカ</t>
    </rPh>
    <rPh sb="10" eb="11">
      <t>エン</t>
    </rPh>
    <phoneticPr fontId="1"/>
  </si>
  <si>
    <t>購入電力料金
（基本料金含む）</t>
    <rPh sb="0" eb="2">
      <t>コウニュウ</t>
    </rPh>
    <rPh sb="2" eb="4">
      <t>デンリョク</t>
    </rPh>
    <rPh sb="4" eb="6">
      <t>リョウキン</t>
    </rPh>
    <rPh sb="8" eb="10">
      <t>キホン</t>
    </rPh>
    <rPh sb="10" eb="12">
      <t>リョウキン</t>
    </rPh>
    <rPh sb="12" eb="13">
      <t>フク</t>
    </rPh>
    <phoneticPr fontId="1"/>
  </si>
  <si>
    <t>エコキュート
昼沸かし※１</t>
    <rPh sb="7" eb="8">
      <t>ヒル</t>
    </rPh>
    <rPh sb="8" eb="9">
      <t>ワ</t>
    </rPh>
    <phoneticPr fontId="1"/>
  </si>
  <si>
    <t>月額
（円）※２</t>
    <rPh sb="0" eb="2">
      <t>ゲツガク</t>
    </rPh>
    <rPh sb="4" eb="5">
      <t>エン</t>
    </rPh>
    <phoneticPr fontId="1"/>
  </si>
  <si>
    <t>※１　エコキュート能力は別紙</t>
    <rPh sb="9" eb="11">
      <t>ノウリョク</t>
    </rPh>
    <rPh sb="12" eb="14">
      <t>ベッシ</t>
    </rPh>
    <phoneticPr fontId="1"/>
  </si>
  <si>
    <t>※２　サービス料金が変動型の場合は月額不要</t>
    <rPh sb="7" eb="9">
      <t>リョウキン</t>
    </rPh>
    <rPh sb="10" eb="12">
      <t>ヘンドウ</t>
    </rPh>
    <rPh sb="12" eb="13">
      <t>ガタ</t>
    </rPh>
    <rPh sb="14" eb="16">
      <t>バアイ</t>
    </rPh>
    <rPh sb="17" eb="18">
      <t>ガツ</t>
    </rPh>
    <rPh sb="18" eb="19">
      <t>ガク</t>
    </rPh>
    <rPh sb="19" eb="21">
      <t>フヨウ</t>
    </rPh>
    <phoneticPr fontId="1"/>
  </si>
  <si>
    <t>太陽光発電</t>
    <rPh sb="0" eb="3">
      <t>タイヨウコウ</t>
    </rPh>
    <rPh sb="3" eb="5">
      <t>ハツデン</t>
    </rPh>
    <phoneticPr fontId="1"/>
  </si>
  <si>
    <t>機器能力</t>
    <rPh sb="0" eb="2">
      <t>キキ</t>
    </rPh>
    <rPh sb="2" eb="4">
      <t>ノウリョク</t>
    </rPh>
    <phoneticPr fontId="1"/>
  </si>
  <si>
    <t>パワーコンディショナー</t>
    <phoneticPr fontId="1"/>
  </si>
  <si>
    <t>蓄電池</t>
    <rPh sb="0" eb="3">
      <t>チクデンチ</t>
    </rPh>
    <phoneticPr fontId="1"/>
  </si>
  <si>
    <t>ｋｗｈ</t>
    <phoneticPr fontId="1"/>
  </si>
  <si>
    <t>指定能力</t>
    <rPh sb="0" eb="2">
      <t>シテイ</t>
    </rPh>
    <rPh sb="2" eb="4">
      <t>ノウリョク</t>
    </rPh>
    <phoneticPr fontId="1"/>
  </si>
  <si>
    <t>プラン</t>
    <phoneticPr fontId="1"/>
  </si>
  <si>
    <t>ｋｗ</t>
    <phoneticPr fontId="1"/>
  </si>
  <si>
    <t>10kwｈ以上　</t>
    <rPh sb="5" eb="7">
      <t>イジョウ</t>
    </rPh>
    <phoneticPr fontId="1"/>
  </si>
  <si>
    <t>％</t>
    <phoneticPr fontId="1"/>
  </si>
  <si>
    <t>7.5kwｈ未満</t>
    <phoneticPr fontId="1"/>
  </si>
  <si>
    <t>7.5wｈ以上
10ｋｗｈ未満</t>
    <rPh sb="5" eb="7">
      <t>イジョウ</t>
    </rPh>
    <rPh sb="13" eb="15">
      <t>ミマン</t>
    </rPh>
    <phoneticPr fontId="1"/>
  </si>
  <si>
    <t>㋐太陽光発電量</t>
    <rPh sb="1" eb="4">
      <t>タイヨウコウ</t>
    </rPh>
    <rPh sb="4" eb="6">
      <t>ハツデン</t>
    </rPh>
    <rPh sb="6" eb="7">
      <t>リョウ</t>
    </rPh>
    <phoneticPr fontId="1"/>
  </si>
  <si>
    <t>㋑消費電力量</t>
    <rPh sb="1" eb="3">
      <t>ショウヒ</t>
    </rPh>
    <rPh sb="3" eb="5">
      <t>デンリョク</t>
    </rPh>
    <rPh sb="5" eb="6">
      <t>リョウ</t>
    </rPh>
    <phoneticPr fontId="1"/>
  </si>
  <si>
    <t>●</t>
    <phoneticPr fontId="1"/>
  </si>
  <si>
    <t>㋓発電自己消費量</t>
    <rPh sb="1" eb="3">
      <t>ハツデン</t>
    </rPh>
    <rPh sb="3" eb="5">
      <t>ジコ</t>
    </rPh>
    <rPh sb="5" eb="7">
      <t>ショウヒ</t>
    </rPh>
    <rPh sb="7" eb="8">
      <t>デンリョウ</t>
    </rPh>
    <phoneticPr fontId="1"/>
  </si>
  <si>
    <t>㋒余剰電力量
　 ㋐－㋓</t>
    <rPh sb="1" eb="3">
      <t>ヨジョウ</t>
    </rPh>
    <rPh sb="3" eb="5">
      <t>デンリョク</t>
    </rPh>
    <rPh sb="5" eb="6">
      <t>リョウ</t>
    </rPh>
    <phoneticPr fontId="1"/>
  </si>
  <si>
    <t>㋔購入電力量
　㋑－㋓</t>
    <rPh sb="1" eb="3">
      <t>コウニュウ</t>
    </rPh>
    <rPh sb="3" eb="5">
      <t>デンリョク</t>
    </rPh>
    <rPh sb="5" eb="6">
      <t>リョウ</t>
    </rPh>
    <phoneticPr fontId="1"/>
  </si>
  <si>
    <t>年間の各種電力量　（ｋｗｈ／年）</t>
    <rPh sb="0" eb="2">
      <t>ネンカン</t>
    </rPh>
    <rPh sb="3" eb="5">
      <t>カクシュ</t>
    </rPh>
    <rPh sb="5" eb="7">
      <t>デンリョク</t>
    </rPh>
    <rPh sb="7" eb="8">
      <t>リョウ</t>
    </rPh>
    <rPh sb="14" eb="15">
      <t>ネン</t>
    </rPh>
    <phoneticPr fontId="1"/>
  </si>
  <si>
    <t>試算算出設定条件（様式５－３　（別紙　電気料金条件等　参照）</t>
    <rPh sb="0" eb="2">
      <t>シサン</t>
    </rPh>
    <rPh sb="2" eb="4">
      <t>サンシュツ</t>
    </rPh>
    <rPh sb="4" eb="6">
      <t>セッテイ</t>
    </rPh>
    <rPh sb="6" eb="8">
      <t>ジョウケン</t>
    </rPh>
    <phoneticPr fontId="1"/>
  </si>
  <si>
    <t>シュミレーションソフト名</t>
    <rPh sb="11" eb="12">
      <t>メイ</t>
    </rPh>
    <phoneticPr fontId="1"/>
  </si>
  <si>
    <t>計算期間（年）</t>
    <rPh sb="0" eb="2">
      <t>ケイサン</t>
    </rPh>
    <rPh sb="2" eb="4">
      <t>キカン</t>
    </rPh>
    <rPh sb="5" eb="6">
      <t>ネン</t>
    </rPh>
    <phoneticPr fontId="1"/>
  </si>
  <si>
    <t>定額制（プランごと）</t>
    <phoneticPr fontId="1"/>
  </si>
  <si>
    <t>定額＋従量制</t>
    <phoneticPr fontId="1"/>
  </si>
  <si>
    <r>
      <t xml:space="preserve">対象サービスを内容記載
</t>
    </r>
    <r>
      <rPr>
        <sz val="10"/>
        <color theme="1"/>
        <rFont val="メイリオ"/>
        <family val="3"/>
        <charset val="128"/>
      </rPr>
      <t>料金体系がわかるように記載すること</t>
    </r>
    <rPh sb="0" eb="2">
      <t>タイショウ</t>
    </rPh>
    <rPh sb="7" eb="9">
      <t>ナイヨウ</t>
    </rPh>
    <rPh sb="9" eb="11">
      <t>キサイ</t>
    </rPh>
    <rPh sb="12" eb="14">
      <t>リョウキン</t>
    </rPh>
    <rPh sb="14" eb="16">
      <t>タイケイ</t>
    </rPh>
    <rPh sb="23" eb="25">
      <t>キサイ</t>
    </rPh>
    <phoneticPr fontId="1"/>
  </si>
  <si>
    <t>※別途資料の作成可（「別紙のとおり掲載」し次ページに添付のこと）</t>
    <phoneticPr fontId="1"/>
  </si>
  <si>
    <t>(a+b)X10年</t>
    <rPh sb="8" eb="9">
      <t>ネン</t>
    </rPh>
    <phoneticPr fontId="1"/>
  </si>
  <si>
    <r>
      <t xml:space="preserve">サービス料金
</t>
    </r>
    <r>
      <rPr>
        <sz val="10"/>
        <color theme="1"/>
        <rFont val="メイリオ"/>
        <family val="3"/>
        <charset val="128"/>
      </rPr>
      <t>(発電従量制部分）</t>
    </r>
    <rPh sb="4" eb="6">
      <t>リョウキン</t>
    </rPh>
    <rPh sb="8" eb="10">
      <t>ハツデン</t>
    </rPh>
    <rPh sb="10" eb="13">
      <t>ジュウリョウセイ</t>
    </rPh>
    <rPh sb="13" eb="15">
      <t>ブブン</t>
    </rPh>
    <phoneticPr fontId="1"/>
  </si>
  <si>
    <t>事業者名（　　　　　　　　　　　　　　　　　　　　　　）</t>
    <rPh sb="0" eb="3">
      <t>ジギョウシャ</t>
    </rPh>
    <rPh sb="3" eb="4">
      <t>メイ</t>
    </rPh>
    <phoneticPr fontId="1"/>
  </si>
  <si>
    <t>定額制（住宅ごと個別）</t>
    <rPh sb="8" eb="10">
      <t>コベツ</t>
    </rPh>
    <phoneticPr fontId="1"/>
  </si>
  <si>
    <t>対象サービスの
内容（定額制・従量制）について</t>
    <rPh sb="0" eb="2">
      <t>タイショウ</t>
    </rPh>
    <rPh sb="8" eb="10">
      <t>ナイヨウ</t>
    </rPh>
    <rPh sb="11" eb="13">
      <t>テイガク</t>
    </rPh>
    <rPh sb="13" eb="14">
      <t>セイ</t>
    </rPh>
    <rPh sb="15" eb="17">
      <t>ジュウリョウ</t>
    </rPh>
    <rPh sb="17" eb="18">
      <t>セイ</t>
    </rPh>
    <phoneticPr fontId="1"/>
  </si>
  <si>
    <t>対象サービスの仕組み（理解のしやすさ）</t>
    <phoneticPr fontId="1"/>
  </si>
  <si>
    <t>※太陽光発電の能力については、標準住宅の屋根と仮定して7ｋｗとする。</t>
    <rPh sb="1" eb="4">
      <t>タイヨウコウ</t>
    </rPh>
    <rPh sb="4" eb="6">
      <t>ハツデン</t>
    </rPh>
    <rPh sb="7" eb="9">
      <t>ノウリョク</t>
    </rPh>
    <rPh sb="15" eb="17">
      <t>ヒョウジュン</t>
    </rPh>
    <rPh sb="17" eb="19">
      <t>ジュウタク</t>
    </rPh>
    <rPh sb="20" eb="22">
      <t>ヤネ</t>
    </rPh>
    <rPh sb="23" eb="25">
      <t>カテイ</t>
    </rPh>
    <phoneticPr fontId="1"/>
  </si>
  <si>
    <t>蓄電池の放電下限設定値（指定条件）</t>
    <rPh sb="0" eb="3">
      <t>チクデンチ</t>
    </rPh>
    <rPh sb="4" eb="6">
      <t>ホウデン</t>
    </rPh>
    <rPh sb="6" eb="8">
      <t>カゲン</t>
    </rPh>
    <rPh sb="8" eb="11">
      <t>セッテイチ</t>
    </rPh>
    <rPh sb="12" eb="14">
      <t>シテイ</t>
    </rPh>
    <rPh sb="14" eb="16">
      <t>ジョウケン</t>
    </rPh>
    <phoneticPr fontId="1"/>
  </si>
  <si>
    <t>サービス
コスト
及び
トータル
コスト
（円）</t>
    <rPh sb="9" eb="10">
      <t>オヨ</t>
    </rPh>
    <rPh sb="22" eb="23">
      <t>エン</t>
    </rPh>
    <phoneticPr fontId="1"/>
  </si>
  <si>
    <t>サービス料金計</t>
    <rPh sb="4" eb="6">
      <t>リョウキン</t>
    </rPh>
    <rPh sb="6" eb="7">
      <t>ケイ</t>
    </rPh>
    <phoneticPr fontId="1"/>
  </si>
  <si>
    <t>①計</t>
    <rPh sb="1" eb="2">
      <t>ケイ</t>
    </rPh>
    <phoneticPr fontId="1"/>
  </si>
  <si>
    <t>①～③計</t>
    <rPh sb="3" eb="4">
      <t>ケイ</t>
    </rPh>
    <phoneticPr fontId="1"/>
  </si>
  <si>
    <t>サービスコスト及びトータルコスト算出表（様式５－３　（別紙　電気料金条件等　参照）</t>
    <rPh sb="7" eb="8">
      <t>オヨ</t>
    </rPh>
    <rPh sb="16" eb="18">
      <t>サンシュツ</t>
    </rPh>
    <rPh sb="18" eb="19">
      <t>ヒョウ</t>
    </rPh>
    <rPh sb="20" eb="22">
      <t>ヨウシキ</t>
    </rPh>
    <rPh sb="27" eb="29">
      <t>ベッシ</t>
    </rPh>
    <rPh sb="30" eb="32">
      <t>デンキ</t>
    </rPh>
    <rPh sb="32" eb="34">
      <t>リョウキン</t>
    </rPh>
    <rPh sb="34" eb="36">
      <t>ジョウケン</t>
    </rPh>
    <rPh sb="36" eb="37">
      <t>トウ</t>
    </rPh>
    <rPh sb="38" eb="40">
      <t>サンショウ</t>
    </rPh>
    <phoneticPr fontId="1"/>
  </si>
  <si>
    <t>C</t>
    <phoneticPr fontId="1"/>
  </si>
  <si>
    <r>
      <t>Ａ、B.サービスコスト及びトータルコストについて</t>
    </r>
    <r>
      <rPr>
        <sz val="11"/>
        <color theme="1"/>
        <rFont val="メイリオ"/>
        <family val="3"/>
        <charset val="128"/>
      </rPr>
      <t>（白抜きに記載　表記が異なる場合は適宜修正化、コメントを記載すること）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</si>
</sst>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sz val="11"/>
      <name val="游ゴシック"/>
      <family val="2"/>
      <charset val="128"/>
      <scheme val="minor"/>
    </font>
    <font>
      <sz val="6"/>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b/>
      <sz val="9"/>
      <color theme="1"/>
      <name val="游ゴシック"/>
      <family val="3"/>
      <charset val="128"/>
      <scheme val="minor"/>
    </font>
    <font>
      <sz val="18"/>
      <color theme="1"/>
      <name val="游ゴシック"/>
      <family val="2"/>
      <charset val="128"/>
      <scheme val="minor"/>
    </font>
    <font>
      <sz val="11"/>
      <color theme="1"/>
      <name val="游ゴシック"/>
      <family val="2"/>
      <charset val="128"/>
      <scheme val="minor"/>
    </font>
    <font>
      <b/>
      <sz val="11"/>
      <name val="游ゴシック"/>
      <family val="3"/>
      <charset val="128"/>
      <scheme val="minor"/>
    </font>
    <font>
      <b/>
      <sz val="11"/>
      <color rgb="FFFF0000"/>
      <name val="游ゴシック"/>
      <family val="3"/>
      <charset val="128"/>
      <scheme val="minor"/>
    </font>
    <font>
      <sz val="9"/>
      <color theme="1"/>
      <name val="游ゴシック"/>
      <family val="2"/>
      <charset val="128"/>
      <scheme val="minor"/>
    </font>
    <font>
      <sz val="11"/>
      <color rgb="FFFF0000"/>
      <name val="游ゴシック"/>
      <family val="2"/>
      <charset val="128"/>
      <scheme val="minor"/>
    </font>
    <font>
      <sz val="6"/>
      <color theme="1"/>
      <name val="游ゴシック"/>
      <family val="2"/>
      <charset val="128"/>
      <scheme val="minor"/>
    </font>
    <font>
      <sz val="6"/>
      <color rgb="FFFF0000"/>
      <name val="游ゴシック"/>
      <family val="2"/>
      <charset val="128"/>
      <scheme val="minor"/>
    </font>
    <font>
      <sz val="8"/>
      <color rgb="FFFF0000"/>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0"/>
      <color rgb="FFFF0000"/>
      <name val="游ゴシック"/>
      <family val="2"/>
      <charset val="128"/>
      <scheme val="minor"/>
    </font>
    <font>
      <strike/>
      <sz val="11"/>
      <color theme="1"/>
      <name val="游ゴシック"/>
      <family val="2"/>
      <charset val="128"/>
      <scheme val="minor"/>
    </font>
    <font>
      <strike/>
      <sz val="11"/>
      <color theme="1"/>
      <name val="游ゴシック"/>
      <family val="3"/>
      <charset val="128"/>
      <scheme val="minor"/>
    </font>
    <font>
      <b/>
      <sz val="11"/>
      <color rgb="FF0070C0"/>
      <name val="游ゴシック"/>
      <family val="3"/>
      <charset val="128"/>
      <scheme val="minor"/>
    </font>
    <font>
      <b/>
      <sz val="12"/>
      <color rgb="FF0070C0"/>
      <name val="游ゴシック"/>
      <family val="3"/>
      <charset val="128"/>
      <scheme val="minor"/>
    </font>
    <font>
      <b/>
      <sz val="12"/>
      <name val="游ゴシック"/>
      <family val="3"/>
      <charset val="128"/>
      <scheme val="minor"/>
    </font>
    <font>
      <b/>
      <sz val="12"/>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2"/>
      <color rgb="FF0070C0"/>
      <name val="游ゴシック"/>
      <family val="3"/>
      <charset val="128"/>
      <scheme val="minor"/>
    </font>
    <font>
      <sz val="12"/>
      <name val="游ゴシック"/>
      <family val="3"/>
      <charset val="128"/>
      <scheme val="minor"/>
    </font>
    <font>
      <b/>
      <strike/>
      <sz val="12"/>
      <name val="游ゴシック"/>
      <family val="3"/>
      <charset val="128"/>
      <scheme val="minor"/>
    </font>
    <font>
      <strike/>
      <sz val="12"/>
      <color theme="1"/>
      <name val="游ゴシック"/>
      <family val="3"/>
      <charset val="128"/>
      <scheme val="minor"/>
    </font>
    <font>
      <strike/>
      <sz val="12"/>
      <name val="游ゴシック"/>
      <family val="3"/>
      <charset val="128"/>
      <scheme val="minor"/>
    </font>
    <font>
      <b/>
      <strike/>
      <sz val="12"/>
      <color theme="1"/>
      <name val="游ゴシック"/>
      <family val="3"/>
      <charset val="128"/>
      <scheme val="minor"/>
    </font>
    <font>
      <sz val="12"/>
      <color rgb="FFFF0000"/>
      <name val="游ゴシック"/>
      <family val="3"/>
      <charset val="128"/>
      <scheme val="minor"/>
    </font>
    <font>
      <b/>
      <sz val="12"/>
      <color rgb="FFFF0000"/>
      <name val="游ゴシック"/>
      <family val="3"/>
      <charset val="128"/>
      <scheme val="minor"/>
    </font>
    <font>
      <b/>
      <sz val="10"/>
      <color theme="1"/>
      <name val="游ゴシック"/>
      <family val="3"/>
      <charset val="128"/>
      <scheme val="minor"/>
    </font>
    <font>
      <b/>
      <sz val="8"/>
      <color theme="1"/>
      <name val="游ゴシック"/>
      <family val="2"/>
      <charset val="128"/>
      <scheme val="minor"/>
    </font>
    <font>
      <b/>
      <sz val="8"/>
      <color theme="1"/>
      <name val="游ゴシック"/>
      <family val="3"/>
      <charset val="128"/>
      <scheme val="minor"/>
    </font>
    <font>
      <sz val="11"/>
      <color rgb="FF000000"/>
      <name val="ＭＳ ゴシック"/>
      <family val="3"/>
      <charset val="128"/>
    </font>
    <font>
      <sz val="16"/>
      <color theme="1"/>
      <name val="游ゴシック"/>
      <family val="2"/>
      <charset val="128"/>
      <scheme val="minor"/>
    </font>
    <font>
      <sz val="16"/>
      <color theme="1"/>
      <name val="游ゴシック"/>
      <family val="3"/>
      <charset val="128"/>
      <scheme val="minor"/>
    </font>
    <font>
      <sz val="11"/>
      <color theme="1"/>
      <name val="メイリオ"/>
      <family val="3"/>
      <charset val="128"/>
    </font>
    <font>
      <sz val="14"/>
      <color theme="1"/>
      <name val="メイリオ"/>
      <family val="3"/>
      <charset val="128"/>
    </font>
    <font>
      <sz val="12"/>
      <name val="メイリオ"/>
      <family val="3"/>
      <charset val="128"/>
    </font>
    <font>
      <sz val="11"/>
      <color rgb="FFFF0000"/>
      <name val="メイリオ"/>
      <family val="3"/>
      <charset val="128"/>
    </font>
    <font>
      <sz val="8"/>
      <color theme="1"/>
      <name val="メイリオ"/>
      <family val="3"/>
      <charset val="128"/>
    </font>
    <font>
      <sz val="9"/>
      <color theme="1"/>
      <name val="メイリオ"/>
      <family val="3"/>
      <charset val="128"/>
    </font>
    <font>
      <sz val="11"/>
      <name val="メイリオ"/>
      <family val="3"/>
      <charset val="128"/>
    </font>
    <font>
      <sz val="16"/>
      <color theme="1"/>
      <name val="メイリオ"/>
      <family val="3"/>
      <charset val="128"/>
    </font>
    <font>
      <sz val="10"/>
      <color theme="1"/>
      <name val="メイリオ"/>
      <family val="3"/>
      <charset val="128"/>
    </font>
  </fonts>
  <fills count="1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D0CECE"/>
        <bgColor indexed="64"/>
      </patternFill>
    </fill>
  </fills>
  <borders count="10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hair">
        <color auto="1"/>
      </top>
      <bottom style="hair">
        <color auto="1"/>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diagonal/>
    </border>
    <border>
      <left style="medium">
        <color indexed="64"/>
      </left>
      <right style="medium">
        <color indexed="64"/>
      </right>
      <top style="hair">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hair">
        <color indexed="64"/>
      </left>
      <right style="hair">
        <color indexed="64"/>
      </right>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auto="1"/>
      </left>
      <right style="hair">
        <color auto="1"/>
      </right>
      <top style="thin">
        <color indexed="64"/>
      </top>
      <bottom style="hair">
        <color indexed="64"/>
      </bottom>
      <diagonal/>
    </border>
    <border>
      <left style="hair">
        <color auto="1"/>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right style="hair">
        <color indexed="64"/>
      </right>
      <top/>
      <bottom style="medium">
        <color indexed="64"/>
      </bottom>
      <diagonal/>
    </border>
    <border>
      <left style="medium">
        <color indexed="64"/>
      </left>
      <right style="hair">
        <color indexed="64"/>
      </right>
      <top/>
      <bottom style="medium">
        <color indexed="64"/>
      </bottom>
      <diagonal/>
    </border>
    <border>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right style="thin">
        <color indexed="64"/>
      </right>
      <top style="medium">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double">
        <color indexed="64"/>
      </left>
      <right style="double">
        <color indexed="64"/>
      </right>
      <top style="double">
        <color indexed="64"/>
      </top>
      <bottom style="double">
        <color indexed="64"/>
      </bottom>
      <diagonal/>
    </border>
    <border>
      <left style="hair">
        <color indexed="64"/>
      </left>
      <right/>
      <top/>
      <bottom style="medium">
        <color indexed="64"/>
      </bottom>
      <diagonal/>
    </border>
    <border>
      <left style="hair">
        <color indexed="64"/>
      </left>
      <right/>
      <top/>
      <bottom style="hair">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397">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2" fillId="0" borderId="4" xfId="0" applyFont="1" applyBorder="1" applyAlignment="1">
      <alignment horizontal="left" vertical="center"/>
    </xf>
    <xf numFmtId="0" fontId="0" fillId="0" borderId="1" xfId="0" applyBorder="1" applyAlignment="1">
      <alignment horizontal="center" vertical="center"/>
    </xf>
    <xf numFmtId="9" fontId="0" fillId="0" borderId="3" xfId="0" applyNumberFormat="1" applyBorder="1">
      <alignment vertical="center"/>
    </xf>
    <xf numFmtId="0" fontId="0" fillId="0" borderId="0"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9" xfId="0" applyBorder="1">
      <alignment vertical="center"/>
    </xf>
    <xf numFmtId="0" fontId="0" fillId="0" borderId="13" xfId="0" applyBorder="1">
      <alignment vertical="center"/>
    </xf>
    <xf numFmtId="0" fontId="0" fillId="0" borderId="14" xfId="0" applyBorder="1">
      <alignment vertical="center"/>
    </xf>
    <xf numFmtId="0" fontId="0" fillId="0" borderId="5" xfId="0" applyBorder="1">
      <alignment vertical="center"/>
    </xf>
    <xf numFmtId="0" fontId="0" fillId="0" borderId="15" xfId="0" applyBorder="1">
      <alignment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3" xfId="0" applyBorder="1" applyAlignment="1">
      <alignment horizontal="right" vertical="center"/>
    </xf>
    <xf numFmtId="0" fontId="0" fillId="0" borderId="15" xfId="0" applyBorder="1" applyAlignment="1">
      <alignment horizontal="right"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0" xfId="0" applyBorder="1">
      <alignment vertical="center"/>
    </xf>
    <xf numFmtId="0" fontId="0" fillId="0" borderId="21" xfId="0" applyBorder="1">
      <alignment vertical="center"/>
    </xf>
    <xf numFmtId="0" fontId="0" fillId="0" borderId="19" xfId="0" applyBorder="1">
      <alignment vertical="center"/>
    </xf>
    <xf numFmtId="0" fontId="0" fillId="0" borderId="23" xfId="0" applyBorder="1">
      <alignment vertical="center"/>
    </xf>
    <xf numFmtId="0" fontId="0" fillId="0" borderId="24" xfId="0" applyBorder="1">
      <alignment vertical="center"/>
    </xf>
    <xf numFmtId="0" fontId="0" fillId="0" borderId="24" xfId="0" applyBorder="1" applyAlignment="1">
      <alignment horizontal="center" vertical="center"/>
    </xf>
    <xf numFmtId="0" fontId="0" fillId="0" borderId="25" xfId="0" applyBorder="1" applyAlignment="1">
      <alignment horizontal="right" vertical="center"/>
    </xf>
    <xf numFmtId="0" fontId="0" fillId="0" borderId="26" xfId="0" applyBorder="1" applyAlignment="1">
      <alignment horizontal="righ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lignment vertical="center"/>
    </xf>
    <xf numFmtId="0" fontId="0" fillId="0" borderId="18" xfId="0" applyBorder="1">
      <alignment vertical="center"/>
    </xf>
    <xf numFmtId="0" fontId="0" fillId="0" borderId="30" xfId="0" applyBorder="1" applyAlignment="1">
      <alignment horizontal="right"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0" borderId="33" xfId="0" applyBorder="1" applyAlignment="1">
      <alignment horizontal="right" vertical="center"/>
    </xf>
    <xf numFmtId="0" fontId="0" fillId="0" borderId="32" xfId="0" applyBorder="1" applyAlignment="1">
      <alignment horizontal="center" vertical="center"/>
    </xf>
    <xf numFmtId="0" fontId="0" fillId="0" borderId="33" xfId="0" applyBorder="1">
      <alignment vertical="center"/>
    </xf>
    <xf numFmtId="0" fontId="0" fillId="0" borderId="30" xfId="0" applyBorder="1" applyAlignment="1">
      <alignment horizontal="right" vertical="center" indent="1"/>
    </xf>
    <xf numFmtId="0" fontId="0" fillId="0" borderId="31" xfId="0" applyBorder="1" applyAlignment="1">
      <alignment horizontal="right" vertical="center" indent="1"/>
    </xf>
    <xf numFmtId="0" fontId="0" fillId="0" borderId="32" xfId="0" applyBorder="1">
      <alignment vertical="center"/>
    </xf>
    <xf numFmtId="0" fontId="0" fillId="0" borderId="30" xfId="0" applyBorder="1">
      <alignment vertical="center"/>
    </xf>
    <xf numFmtId="0" fontId="0" fillId="0" borderId="31" xfId="0" applyBorder="1">
      <alignment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34" xfId="0" applyBorder="1">
      <alignment vertical="center"/>
    </xf>
    <xf numFmtId="0" fontId="0" fillId="0" borderId="35" xfId="0" applyBorder="1">
      <alignment vertical="center"/>
    </xf>
    <xf numFmtId="0" fontId="0" fillId="0" borderId="35" xfId="0" applyBorder="1" applyAlignment="1">
      <alignment horizontal="center" vertical="center"/>
    </xf>
    <xf numFmtId="0" fontId="0" fillId="0" borderId="36" xfId="0" applyBorder="1" applyAlignment="1">
      <alignment horizontal="right" vertical="center"/>
    </xf>
    <xf numFmtId="0" fontId="0" fillId="0" borderId="37" xfId="0" applyBorder="1" applyAlignment="1">
      <alignment horizontal="right" vertical="center"/>
    </xf>
    <xf numFmtId="0" fontId="0" fillId="0" borderId="38" xfId="0" applyBorder="1">
      <alignment vertical="center"/>
    </xf>
    <xf numFmtId="0" fontId="0" fillId="0" borderId="39" xfId="0" applyBorder="1">
      <alignment vertical="center"/>
    </xf>
    <xf numFmtId="0" fontId="0" fillId="0" borderId="18" xfId="0" applyBorder="1" applyAlignment="1">
      <alignment horizontal="right" vertical="center"/>
    </xf>
    <xf numFmtId="0" fontId="0" fillId="0" borderId="12" xfId="0" applyBorder="1" applyAlignment="1">
      <alignment horizontal="right" vertical="center"/>
    </xf>
    <xf numFmtId="0" fontId="0" fillId="0" borderId="11" xfId="0" applyFill="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9" xfId="0" applyBorder="1" applyAlignment="1">
      <alignment horizontal="center" vertical="center"/>
    </xf>
    <xf numFmtId="0" fontId="0" fillId="3" borderId="22" xfId="0" applyFill="1" applyBorder="1" applyAlignment="1">
      <alignment horizontal="right" vertical="center"/>
    </xf>
    <xf numFmtId="0" fontId="0" fillId="3" borderId="26" xfId="0" applyFill="1" applyBorder="1" applyAlignment="1">
      <alignment horizontal="right" vertical="center"/>
    </xf>
    <xf numFmtId="0" fontId="0" fillId="3" borderId="27" xfId="0" applyFill="1" applyBorder="1">
      <alignment vertical="center"/>
    </xf>
    <xf numFmtId="0" fontId="0" fillId="3" borderId="1" xfId="0" applyFill="1" applyBorder="1" applyAlignment="1">
      <alignment horizontal="right" vertical="center"/>
    </xf>
    <xf numFmtId="0" fontId="0" fillId="3" borderId="28" xfId="0" applyFill="1" applyBorder="1">
      <alignment vertical="center"/>
    </xf>
    <xf numFmtId="0" fontId="0" fillId="0" borderId="44" xfId="0" applyBorder="1" applyAlignment="1">
      <alignment horizontal="center" vertical="center"/>
    </xf>
    <xf numFmtId="0" fontId="0" fillId="2" borderId="29" xfId="0" applyFill="1" applyBorder="1">
      <alignment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4" borderId="4" xfId="0" applyFill="1" applyBorder="1">
      <alignment vertical="center"/>
    </xf>
    <xf numFmtId="0" fontId="0" fillId="4" borderId="52" xfId="0" applyFill="1" applyBorder="1" applyAlignment="1">
      <alignment vertical="center" wrapText="1"/>
    </xf>
    <xf numFmtId="0" fontId="0" fillId="7" borderId="1" xfId="0" applyFill="1" applyBorder="1" applyAlignment="1">
      <alignment vertical="center" wrapText="1"/>
    </xf>
    <xf numFmtId="0" fontId="0" fillId="0" borderId="0" xfId="0" applyAlignment="1">
      <alignment horizontal="center" vertical="center" wrapText="1"/>
    </xf>
    <xf numFmtId="0" fontId="0" fillId="0" borderId="13" xfId="0" applyBorder="1" applyAlignment="1">
      <alignment vertical="center" wrapText="1"/>
    </xf>
    <xf numFmtId="0" fontId="9" fillId="0" borderId="1" xfId="0" applyFont="1" applyBorder="1" applyAlignment="1">
      <alignment vertical="center" textRotation="255" wrapText="1"/>
    </xf>
    <xf numFmtId="0" fontId="0" fillId="10" borderId="2" xfId="0" applyFill="1" applyBorder="1">
      <alignment vertical="center"/>
    </xf>
    <xf numFmtId="0" fontId="0" fillId="10" borderId="4" xfId="0" applyFill="1" applyBorder="1" applyAlignment="1">
      <alignment vertical="center" wrapText="1"/>
    </xf>
    <xf numFmtId="0" fontId="0" fillId="5" borderId="1" xfId="0" applyFill="1" applyBorder="1" applyAlignment="1">
      <alignment horizontal="left" vertical="center" wrapText="1"/>
    </xf>
    <xf numFmtId="0" fontId="11" fillId="0" borderId="0" xfId="0" applyFont="1" applyAlignment="1">
      <alignment horizontal="center" vertical="center"/>
    </xf>
    <xf numFmtId="0" fontId="0" fillId="0" borderId="0" xfId="0" applyAlignment="1">
      <alignment horizontal="center" vertical="center"/>
    </xf>
    <xf numFmtId="38" fontId="0" fillId="0" borderId="0" xfId="1" applyFont="1">
      <alignment vertical="center"/>
    </xf>
    <xf numFmtId="0" fontId="2" fillId="0" borderId="3" xfId="0" applyFont="1" applyBorder="1" applyAlignment="1">
      <alignment horizontal="left" vertical="center"/>
    </xf>
    <xf numFmtId="0" fontId="13" fillId="0" borderId="2" xfId="0" applyFont="1" applyBorder="1" applyAlignment="1">
      <alignment horizontal="left" vertical="center"/>
    </xf>
    <xf numFmtId="0" fontId="3" fillId="0" borderId="3" xfId="0" applyFont="1" applyBorder="1">
      <alignment vertical="center"/>
    </xf>
    <xf numFmtId="0" fontId="13" fillId="0" borderId="3" xfId="0" applyFont="1" applyBorder="1">
      <alignment vertical="center"/>
    </xf>
    <xf numFmtId="0" fontId="3" fillId="0" borderId="2" xfId="0" applyFont="1" applyBorder="1">
      <alignment vertical="center"/>
    </xf>
    <xf numFmtId="0" fontId="0" fillId="0" borderId="0" xfId="0" applyFont="1">
      <alignment vertical="center"/>
    </xf>
    <xf numFmtId="0" fontId="15" fillId="0" borderId="0" xfId="0" applyFont="1">
      <alignment vertical="center"/>
    </xf>
    <xf numFmtId="0" fontId="2" fillId="0" borderId="0" xfId="0" applyFont="1">
      <alignment vertical="center"/>
    </xf>
    <xf numFmtId="38" fontId="0" fillId="0" borderId="0" xfId="1" applyFont="1" applyBorder="1">
      <alignment vertical="center"/>
    </xf>
    <xf numFmtId="0" fontId="17" fillId="0" borderId="0" xfId="0" applyFont="1" applyAlignment="1">
      <alignment vertical="center" wrapText="1"/>
    </xf>
    <xf numFmtId="0" fontId="17" fillId="0" borderId="13" xfId="0" applyFont="1" applyBorder="1" applyAlignment="1">
      <alignment vertical="center" wrapText="1"/>
    </xf>
    <xf numFmtId="0" fontId="18" fillId="0" borderId="13" xfId="0" applyFont="1" applyBorder="1" applyAlignment="1">
      <alignment vertical="center" wrapText="1"/>
    </xf>
    <xf numFmtId="0" fontId="5" fillId="0" borderId="13" xfId="0" applyFont="1" applyBorder="1" applyAlignment="1">
      <alignment vertical="center" wrapText="1"/>
    </xf>
    <xf numFmtId="0" fontId="19" fillId="0" borderId="13" xfId="0" applyFont="1" applyBorder="1" applyAlignment="1">
      <alignment vertical="center" wrapText="1"/>
    </xf>
    <xf numFmtId="0" fontId="17" fillId="0" borderId="15" xfId="0" applyFont="1" applyBorder="1" applyAlignment="1">
      <alignment vertical="center" wrapText="1"/>
    </xf>
    <xf numFmtId="0" fontId="0" fillId="0" borderId="53" xfId="0" applyBorder="1" applyAlignment="1">
      <alignment horizontal="center" vertical="center"/>
    </xf>
    <xf numFmtId="0" fontId="0" fillId="0" borderId="54" xfId="0" applyBorder="1" applyAlignment="1">
      <alignment vertical="center" wrapText="1"/>
    </xf>
    <xf numFmtId="0" fontId="16" fillId="0" borderId="55" xfId="0" applyFont="1" applyBorder="1" applyAlignment="1">
      <alignment vertical="center" wrapText="1"/>
    </xf>
    <xf numFmtId="0" fontId="0" fillId="0" borderId="55" xfId="0" applyBorder="1">
      <alignment vertical="center"/>
    </xf>
    <xf numFmtId="0" fontId="4" fillId="0" borderId="55" xfId="0" applyFont="1" applyBorder="1">
      <alignment vertical="center"/>
    </xf>
    <xf numFmtId="0" fontId="0" fillId="0" borderId="56" xfId="0" applyBorder="1">
      <alignment vertical="center"/>
    </xf>
    <xf numFmtId="0" fontId="22" fillId="0" borderId="55" xfId="0" applyFont="1" applyBorder="1" applyAlignment="1">
      <alignment vertical="center" wrapText="1"/>
    </xf>
    <xf numFmtId="0" fontId="16" fillId="0" borderId="55" xfId="0" applyFont="1" applyBorder="1">
      <alignment vertical="center"/>
    </xf>
    <xf numFmtId="0" fontId="0" fillId="0" borderId="8" xfId="0" applyBorder="1">
      <alignment vertical="center"/>
    </xf>
    <xf numFmtId="0" fontId="23" fillId="0" borderId="3" xfId="0" applyFont="1" applyBorder="1">
      <alignment vertical="center"/>
    </xf>
    <xf numFmtId="0" fontId="24" fillId="0" borderId="0" xfId="0" applyFont="1">
      <alignment vertical="center"/>
    </xf>
    <xf numFmtId="0" fontId="25" fillId="0" borderId="3" xfId="0" applyFont="1" applyBorder="1">
      <alignment vertical="center"/>
    </xf>
    <xf numFmtId="0" fontId="26" fillId="0" borderId="55" xfId="0" applyFont="1" applyBorder="1">
      <alignment vertical="center"/>
    </xf>
    <xf numFmtId="0" fontId="27" fillId="0" borderId="9" xfId="0" applyFont="1" applyBorder="1" applyAlignment="1">
      <alignment horizontal="center" vertical="center"/>
    </xf>
    <xf numFmtId="0" fontId="28" fillId="0" borderId="9" xfId="0" applyFont="1" applyBorder="1" applyAlignment="1">
      <alignment horizontal="center" vertical="center"/>
    </xf>
    <xf numFmtId="0" fontId="30" fillId="0" borderId="1"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lignment vertical="center"/>
    </xf>
    <xf numFmtId="0" fontId="32" fillId="0" borderId="9" xfId="0" applyFont="1" applyBorder="1" applyAlignment="1">
      <alignment horizontal="center" vertical="center"/>
    </xf>
    <xf numFmtId="0" fontId="27" fillId="0" borderId="0" xfId="0" applyFont="1" applyBorder="1" applyAlignment="1">
      <alignment horizontal="center" vertical="center"/>
    </xf>
    <xf numFmtId="0" fontId="32" fillId="0" borderId="0" xfId="0" applyFont="1" applyBorder="1" applyAlignment="1">
      <alignment horizontal="center" vertical="center"/>
    </xf>
    <xf numFmtId="0" fontId="30" fillId="0" borderId="0" xfId="0" applyFont="1" applyBorder="1" applyAlignment="1">
      <alignment horizontal="center" vertical="center"/>
    </xf>
    <xf numFmtId="0" fontId="30" fillId="0" borderId="0" xfId="0" applyFont="1" applyBorder="1">
      <alignment vertical="center"/>
    </xf>
    <xf numFmtId="0" fontId="30" fillId="0" borderId="9" xfId="0" applyFont="1" applyBorder="1" applyAlignment="1">
      <alignment horizontal="center" vertical="center"/>
    </xf>
    <xf numFmtId="0" fontId="28" fillId="0" borderId="0" xfId="0" applyFont="1" applyBorder="1" applyAlignment="1">
      <alignment horizontal="center" vertical="center"/>
    </xf>
    <xf numFmtId="0" fontId="30" fillId="0" borderId="9" xfId="0" applyFont="1" applyBorder="1">
      <alignment vertical="center"/>
    </xf>
    <xf numFmtId="0" fontId="30" fillId="0" borderId="3" xfId="0" applyFont="1" applyBorder="1">
      <alignment vertical="center"/>
    </xf>
    <xf numFmtId="0" fontId="33" fillId="0" borderId="9" xfId="0" applyFont="1" applyBorder="1" applyAlignment="1">
      <alignment horizontal="center" vertical="center"/>
    </xf>
    <xf numFmtId="0" fontId="34" fillId="0" borderId="0" xfId="0" applyFont="1" applyBorder="1" applyAlignment="1">
      <alignment horizontal="center" vertical="center"/>
    </xf>
    <xf numFmtId="0" fontId="35" fillId="0" borderId="0" xfId="0" applyFont="1" applyBorder="1" applyAlignment="1">
      <alignment horizontal="center" vertical="center"/>
    </xf>
    <xf numFmtId="0" fontId="34" fillId="0" borderId="0" xfId="0" applyFont="1" applyBorder="1">
      <alignment vertical="center"/>
    </xf>
    <xf numFmtId="0" fontId="34" fillId="0" borderId="3" xfId="0" applyFont="1" applyBorder="1">
      <alignment vertical="center"/>
    </xf>
    <xf numFmtId="0" fontId="31" fillId="0" borderId="0" xfId="0" applyFont="1" applyBorder="1">
      <alignment vertical="center"/>
    </xf>
    <xf numFmtId="0" fontId="31" fillId="0" borderId="0" xfId="0" applyFont="1" applyBorder="1" applyAlignment="1">
      <alignment horizontal="center" vertical="center"/>
    </xf>
    <xf numFmtId="0" fontId="31" fillId="0" borderId="3" xfId="0" applyFont="1" applyBorder="1">
      <alignment vertical="center"/>
    </xf>
    <xf numFmtId="0" fontId="37" fillId="0" borderId="9" xfId="0" applyFont="1" applyBorder="1" applyAlignment="1">
      <alignment horizontal="center" vertical="center"/>
    </xf>
    <xf numFmtId="0" fontId="38" fillId="0" borderId="0" xfId="0" applyFont="1" applyBorder="1" applyAlignment="1">
      <alignment horizontal="center" vertical="center"/>
    </xf>
    <xf numFmtId="0" fontId="37" fillId="0" borderId="0" xfId="0" applyFont="1" applyBorder="1" applyAlignment="1">
      <alignment horizontal="center" vertical="center"/>
    </xf>
    <xf numFmtId="0" fontId="30" fillId="0" borderId="3" xfId="0" applyFont="1" applyBorder="1" applyAlignment="1">
      <alignment vertical="center" wrapText="1"/>
    </xf>
    <xf numFmtId="0" fontId="30" fillId="0" borderId="14" xfId="0" applyFont="1" applyBorder="1">
      <alignment vertical="center"/>
    </xf>
    <xf numFmtId="0" fontId="30" fillId="0" borderId="5" xfId="0" applyFont="1" applyBorder="1">
      <alignment vertical="center"/>
    </xf>
    <xf numFmtId="0" fontId="30" fillId="0" borderId="4" xfId="0" applyFont="1" applyBorder="1">
      <alignment vertical="center"/>
    </xf>
    <xf numFmtId="0" fontId="30" fillId="0" borderId="0" xfId="0" applyFont="1" applyBorder="1" applyAlignment="1">
      <alignment vertical="center" wrapText="1"/>
    </xf>
    <xf numFmtId="38" fontId="32" fillId="0" borderId="9" xfId="1" applyFont="1" applyBorder="1" applyAlignment="1">
      <alignment horizontal="center" vertical="center"/>
    </xf>
    <xf numFmtId="38" fontId="32" fillId="0" borderId="0" xfId="1" applyFont="1" applyBorder="1" applyAlignment="1">
      <alignment horizontal="center" vertical="center"/>
    </xf>
    <xf numFmtId="38" fontId="37" fillId="0" borderId="0" xfId="1" applyFont="1" applyBorder="1" applyAlignment="1">
      <alignment horizontal="center" vertical="center"/>
    </xf>
    <xf numFmtId="38" fontId="30" fillId="0" borderId="0" xfId="1" applyFont="1" applyBorder="1">
      <alignment vertical="center"/>
    </xf>
    <xf numFmtId="0" fontId="30" fillId="0" borderId="11" xfId="0" applyFont="1" applyBorder="1" applyAlignment="1">
      <alignment horizontal="center" vertical="center"/>
    </xf>
    <xf numFmtId="0" fontId="30" fillId="0" borderId="2" xfId="0" applyFont="1" applyBorder="1">
      <alignment vertical="center"/>
    </xf>
    <xf numFmtId="9" fontId="30" fillId="0" borderId="3" xfId="0" applyNumberFormat="1" applyFont="1" applyBorder="1">
      <alignment vertical="center"/>
    </xf>
    <xf numFmtId="0" fontId="38" fillId="0" borderId="9" xfId="0" applyFont="1" applyBorder="1" applyAlignment="1">
      <alignment horizontal="center" vertical="center"/>
    </xf>
    <xf numFmtId="0" fontId="37" fillId="0" borderId="14" xfId="0" applyFont="1" applyBorder="1" applyAlignment="1">
      <alignment horizontal="center" vertical="center"/>
    </xf>
    <xf numFmtId="0" fontId="37" fillId="0" borderId="5" xfId="0" applyFont="1" applyBorder="1" applyAlignment="1">
      <alignment horizontal="center" vertical="center"/>
    </xf>
    <xf numFmtId="0" fontId="38" fillId="0" borderId="5" xfId="0" applyFont="1" applyBorder="1" applyAlignment="1">
      <alignment horizontal="center" vertical="center"/>
    </xf>
    <xf numFmtId="0" fontId="30" fillId="0" borderId="4" xfId="0" applyFont="1" applyBorder="1" applyAlignment="1">
      <alignment vertical="center" wrapText="1"/>
    </xf>
    <xf numFmtId="0" fontId="20" fillId="0" borderId="0" xfId="0" applyFont="1">
      <alignment vertical="center"/>
    </xf>
    <xf numFmtId="9" fontId="40" fillId="0" borderId="9" xfId="0" applyNumberFormat="1" applyFont="1" applyBorder="1" applyAlignment="1">
      <alignment horizontal="center" vertical="center"/>
    </xf>
    <xf numFmtId="9" fontId="41" fillId="0" borderId="0" xfId="0" applyNumberFormat="1" applyFont="1" applyBorder="1" applyAlignment="1">
      <alignment horizontal="center" vertical="center"/>
    </xf>
    <xf numFmtId="9" fontId="21" fillId="0" borderId="0" xfId="0" applyNumberFormat="1" applyFont="1" applyBorder="1" applyAlignment="1">
      <alignment horizontal="center" vertical="center"/>
    </xf>
    <xf numFmtId="0" fontId="25" fillId="2" borderId="3" xfId="0" applyFont="1" applyFill="1" applyBorder="1">
      <alignment vertical="center"/>
    </xf>
    <xf numFmtId="38" fontId="25" fillId="0" borderId="13" xfId="1" applyFont="1" applyBorder="1" applyAlignment="1">
      <alignment vertical="center" wrapText="1"/>
    </xf>
    <xf numFmtId="0" fontId="0" fillId="0" borderId="3" xfId="0" applyFont="1" applyBorder="1">
      <alignment vertical="center"/>
    </xf>
    <xf numFmtId="0" fontId="28" fillId="0" borderId="3" xfId="0" applyFont="1" applyBorder="1">
      <alignment vertical="center"/>
    </xf>
    <xf numFmtId="0" fontId="39" fillId="0" borderId="3" xfId="0" applyFont="1" applyBorder="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9" fillId="0" borderId="10" xfId="0" applyFont="1" applyBorder="1" applyAlignment="1">
      <alignment horizontal="center" vertical="center"/>
    </xf>
    <xf numFmtId="0" fontId="30" fillId="0" borderId="2" xfId="0" applyFont="1" applyBorder="1" applyAlignment="1">
      <alignment horizontal="center" vertical="center"/>
    </xf>
    <xf numFmtId="0" fontId="0" fillId="0" borderId="54" xfId="0" applyBorder="1" applyAlignment="1">
      <alignment horizontal="center" vertical="center"/>
    </xf>
    <xf numFmtId="0" fontId="42" fillId="0" borderId="0" xfId="0" applyFont="1">
      <alignment vertical="center"/>
    </xf>
    <xf numFmtId="0" fontId="45" fillId="0" borderId="0" xfId="0" applyFont="1" applyAlignment="1">
      <alignment horizontal="center" vertical="center"/>
    </xf>
    <xf numFmtId="0" fontId="45" fillId="0" borderId="0" xfId="0" applyFont="1">
      <alignment vertical="center"/>
    </xf>
    <xf numFmtId="0" fontId="46" fillId="0" borderId="0" xfId="0" applyFont="1" applyAlignment="1">
      <alignment horizontal="center" vertical="center"/>
    </xf>
    <xf numFmtId="0" fontId="45" fillId="11" borderId="6" xfId="0" applyFont="1" applyFill="1" applyBorder="1" applyAlignment="1">
      <alignment horizontal="center" vertical="center"/>
    </xf>
    <xf numFmtId="0" fontId="45" fillId="11" borderId="8" xfId="0" applyFont="1" applyFill="1" applyBorder="1">
      <alignment vertical="center"/>
    </xf>
    <xf numFmtId="0" fontId="45" fillId="11" borderId="23" xfId="0" applyFont="1" applyFill="1" applyBorder="1" applyAlignment="1">
      <alignment horizontal="center" vertical="center"/>
    </xf>
    <xf numFmtId="0" fontId="45" fillId="11" borderId="48" xfId="0" applyFont="1" applyFill="1" applyBorder="1">
      <alignment vertical="center"/>
    </xf>
    <xf numFmtId="0" fontId="45" fillId="11" borderId="48" xfId="0" applyFont="1" applyFill="1" applyBorder="1" applyAlignment="1">
      <alignment horizontal="center" vertical="center"/>
    </xf>
    <xf numFmtId="0" fontId="45" fillId="11" borderId="89" xfId="0" applyFont="1" applyFill="1" applyBorder="1" applyAlignment="1">
      <alignment vertical="center" wrapText="1"/>
    </xf>
    <xf numFmtId="38" fontId="45" fillId="12" borderId="48" xfId="0" applyNumberFormat="1" applyFont="1" applyFill="1" applyBorder="1">
      <alignment vertical="center"/>
    </xf>
    <xf numFmtId="0" fontId="45" fillId="11" borderId="34" xfId="0" applyFont="1" applyFill="1" applyBorder="1" applyAlignment="1">
      <alignment horizontal="center" vertical="center"/>
    </xf>
    <xf numFmtId="0" fontId="45" fillId="11" borderId="40" xfId="0" applyFont="1" applyFill="1" applyBorder="1">
      <alignment vertical="center"/>
    </xf>
    <xf numFmtId="0" fontId="45" fillId="0" borderId="37" xfId="0" applyFont="1" applyBorder="1">
      <alignment vertical="center"/>
    </xf>
    <xf numFmtId="0" fontId="45" fillId="11" borderId="40" xfId="0" applyFont="1" applyFill="1" applyBorder="1" applyAlignment="1">
      <alignment horizontal="center" vertical="center"/>
    </xf>
    <xf numFmtId="0" fontId="45" fillId="11" borderId="66" xfId="0" applyFont="1" applyFill="1" applyBorder="1" applyAlignment="1">
      <alignment vertical="center" wrapText="1"/>
    </xf>
    <xf numFmtId="38" fontId="45" fillId="12" borderId="40" xfId="0" applyNumberFormat="1" applyFont="1" applyFill="1" applyBorder="1">
      <alignment vertical="center"/>
    </xf>
    <xf numFmtId="0" fontId="45" fillId="11" borderId="10" xfId="0" applyFont="1" applyFill="1" applyBorder="1" applyAlignment="1">
      <alignment horizontal="center" vertical="center"/>
    </xf>
    <xf numFmtId="0" fontId="45" fillId="11" borderId="12" xfId="0" applyFont="1" applyFill="1" applyBorder="1">
      <alignment vertical="center"/>
    </xf>
    <xf numFmtId="0" fontId="45" fillId="11" borderId="9" xfId="0" applyFont="1" applyFill="1" applyBorder="1" applyAlignment="1">
      <alignment horizontal="center" vertical="center"/>
    </xf>
    <xf numFmtId="0" fontId="45" fillId="11" borderId="13" xfId="0" applyFont="1" applyFill="1" applyBorder="1">
      <alignment vertical="center"/>
    </xf>
    <xf numFmtId="0" fontId="45" fillId="0" borderId="74" xfId="0" applyFont="1" applyBorder="1" applyAlignment="1">
      <alignment horizontal="center" vertical="center"/>
    </xf>
    <xf numFmtId="0" fontId="45" fillId="11" borderId="58" xfId="0" applyFont="1" applyFill="1" applyBorder="1" applyAlignment="1">
      <alignment horizontal="center" vertical="center"/>
    </xf>
    <xf numFmtId="0" fontId="50" fillId="11" borderId="69" xfId="0" applyFont="1" applyFill="1" applyBorder="1" applyAlignment="1">
      <alignment horizontal="center" vertical="center" wrapText="1"/>
    </xf>
    <xf numFmtId="0" fontId="45" fillId="11" borderId="70" xfId="0" applyFont="1" applyFill="1" applyBorder="1" applyAlignment="1">
      <alignment horizontal="center" vertical="center"/>
    </xf>
    <xf numFmtId="0" fontId="50" fillId="11" borderId="70" xfId="0" applyFont="1" applyFill="1" applyBorder="1" applyAlignment="1">
      <alignment horizontal="center" vertical="center" wrapText="1"/>
    </xf>
    <xf numFmtId="0" fontId="45" fillId="0" borderId="59" xfId="0" applyFont="1" applyFill="1" applyBorder="1" applyAlignment="1">
      <alignment horizontal="center" vertical="center"/>
    </xf>
    <xf numFmtId="9" fontId="45" fillId="0" borderId="72" xfId="0" applyNumberFormat="1" applyFont="1" applyFill="1" applyBorder="1" applyAlignment="1">
      <alignment horizontal="center" vertical="center"/>
    </xf>
    <xf numFmtId="0" fontId="45" fillId="11" borderId="74" xfId="0" applyFont="1" applyFill="1" applyBorder="1" applyAlignment="1">
      <alignment horizontal="center" vertical="center"/>
    </xf>
    <xf numFmtId="0" fontId="45" fillId="11" borderId="79" xfId="0" applyFont="1" applyFill="1" applyBorder="1" applyAlignment="1">
      <alignment horizontal="center" vertical="center" wrapText="1"/>
    </xf>
    <xf numFmtId="0" fontId="45" fillId="11" borderId="45" xfId="0" applyFont="1" applyFill="1" applyBorder="1" applyAlignment="1">
      <alignment horizontal="center" vertical="center" wrapText="1"/>
    </xf>
    <xf numFmtId="0" fontId="45" fillId="11" borderId="73" xfId="0" applyFont="1" applyFill="1" applyBorder="1" applyAlignment="1">
      <alignment horizontal="center" vertical="center" wrapText="1"/>
    </xf>
    <xf numFmtId="0" fontId="45" fillId="11" borderId="51" xfId="0" applyFont="1" applyFill="1" applyBorder="1" applyAlignment="1">
      <alignment horizontal="center" vertical="center" wrapText="1"/>
    </xf>
    <xf numFmtId="0" fontId="45" fillId="11" borderId="76" xfId="0" applyFont="1" applyFill="1" applyBorder="1" applyAlignment="1">
      <alignment horizontal="center" vertical="center"/>
    </xf>
    <xf numFmtId="0" fontId="45" fillId="11" borderId="72" xfId="0" applyFont="1" applyFill="1" applyBorder="1" applyAlignment="1">
      <alignment horizontal="center" vertical="center"/>
    </xf>
    <xf numFmtId="0" fontId="45" fillId="11" borderId="74" xfId="0" applyFont="1" applyFill="1" applyBorder="1" applyAlignment="1">
      <alignment horizontal="center" vertical="center" wrapText="1"/>
    </xf>
    <xf numFmtId="0" fontId="45" fillId="11" borderId="59" xfId="0" applyFont="1" applyFill="1" applyBorder="1" applyAlignment="1">
      <alignment horizontal="center" vertical="center"/>
    </xf>
    <xf numFmtId="0" fontId="45" fillId="11" borderId="44" xfId="0" applyFont="1" applyFill="1" applyBorder="1" applyAlignment="1">
      <alignment horizontal="center" vertical="center" wrapText="1"/>
    </xf>
    <xf numFmtId="0" fontId="45" fillId="11" borderId="61" xfId="0" applyFont="1" applyFill="1" applyBorder="1" applyAlignment="1">
      <alignment horizontal="center" vertical="center"/>
    </xf>
    <xf numFmtId="38" fontId="45" fillId="0" borderId="87" xfId="1" applyFont="1" applyBorder="1">
      <alignment vertical="center"/>
    </xf>
    <xf numFmtId="38" fontId="45" fillId="0" borderId="69" xfId="1" applyFont="1" applyBorder="1">
      <alignment vertical="center"/>
    </xf>
    <xf numFmtId="38" fontId="45" fillId="12" borderId="70" xfId="1" applyFont="1" applyFill="1" applyBorder="1" applyAlignment="1">
      <alignment vertical="center"/>
    </xf>
    <xf numFmtId="38" fontId="45" fillId="0" borderId="58" xfId="1" applyFont="1" applyBorder="1">
      <alignment vertical="center"/>
    </xf>
    <xf numFmtId="38" fontId="45" fillId="12" borderId="71" xfId="1" applyFont="1" applyFill="1" applyBorder="1" applyAlignment="1">
      <alignment vertical="center"/>
    </xf>
    <xf numFmtId="0" fontId="45" fillId="11" borderId="29" xfId="0" applyFont="1" applyFill="1" applyBorder="1" applyAlignment="1">
      <alignment horizontal="center" vertical="center"/>
    </xf>
    <xf numFmtId="0" fontId="45" fillId="11" borderId="49" xfId="0" applyFont="1" applyFill="1" applyBorder="1" applyAlignment="1">
      <alignment horizontal="left" vertical="center" wrapText="1"/>
    </xf>
    <xf numFmtId="38" fontId="45" fillId="0" borderId="31" xfId="1" applyFont="1" applyBorder="1">
      <alignment vertical="center"/>
    </xf>
    <xf numFmtId="38" fontId="45" fillId="12" borderId="32" xfId="1" applyFont="1" applyFill="1" applyBorder="1" applyAlignment="1">
      <alignment vertical="center"/>
    </xf>
    <xf numFmtId="0" fontId="45" fillId="11" borderId="75" xfId="0" applyFont="1" applyFill="1" applyBorder="1" applyAlignment="1">
      <alignment horizontal="center" vertical="center"/>
    </xf>
    <xf numFmtId="0" fontId="45" fillId="11" borderId="88" xfId="0" applyFont="1" applyFill="1" applyBorder="1">
      <alignment vertical="center"/>
    </xf>
    <xf numFmtId="38" fontId="45" fillId="0" borderId="72" xfId="1" applyFont="1" applyBorder="1" applyAlignment="1">
      <alignment horizontal="right" vertical="center"/>
    </xf>
    <xf numFmtId="38" fontId="45" fillId="12" borderId="74" xfId="1" applyFont="1" applyFill="1" applyBorder="1" applyAlignment="1">
      <alignment horizontal="right" vertical="center"/>
    </xf>
    <xf numFmtId="38" fontId="45" fillId="12" borderId="42" xfId="1" applyFont="1" applyFill="1" applyBorder="1" applyAlignment="1">
      <alignment vertical="center"/>
    </xf>
    <xf numFmtId="38" fontId="45" fillId="12" borderId="68" xfId="1" applyFont="1" applyFill="1" applyBorder="1" applyAlignment="1">
      <alignment horizontal="right" vertical="center"/>
    </xf>
    <xf numFmtId="38" fontId="45" fillId="12" borderId="98" xfId="1" applyFont="1" applyFill="1" applyBorder="1" applyAlignment="1">
      <alignment horizontal="right" vertical="center"/>
    </xf>
    <xf numFmtId="38" fontId="45" fillId="6" borderId="97" xfId="1" applyFont="1" applyFill="1" applyBorder="1" applyAlignment="1">
      <alignment vertical="center"/>
    </xf>
    <xf numFmtId="0" fontId="45" fillId="0" borderId="0" xfId="0" applyFont="1" applyFill="1" applyBorder="1">
      <alignment vertical="center"/>
    </xf>
    <xf numFmtId="0" fontId="46" fillId="0" borderId="0" xfId="0" applyFont="1">
      <alignment vertical="center"/>
    </xf>
    <xf numFmtId="0" fontId="52" fillId="0" borderId="0" xfId="0" applyFont="1">
      <alignment vertical="center"/>
    </xf>
    <xf numFmtId="0" fontId="45" fillId="11" borderId="60" xfId="0" applyFont="1" applyFill="1" applyBorder="1" applyAlignment="1">
      <alignment horizontal="center" vertical="center"/>
    </xf>
    <xf numFmtId="0" fontId="45" fillId="11" borderId="62" xfId="0" applyFont="1" applyFill="1" applyBorder="1" applyAlignment="1">
      <alignment horizontal="left" vertical="center" wrapText="1"/>
    </xf>
    <xf numFmtId="0" fontId="45" fillId="11" borderId="50" xfId="0" applyFont="1" applyFill="1" applyBorder="1" applyAlignment="1">
      <alignment horizontal="left" vertical="center" wrapText="1"/>
    </xf>
    <xf numFmtId="0" fontId="47" fillId="13" borderId="26" xfId="0" applyFont="1" applyFill="1" applyBorder="1">
      <alignment vertical="center"/>
    </xf>
    <xf numFmtId="38" fontId="51" fillId="13" borderId="47" xfId="1" applyFont="1" applyFill="1" applyBorder="1" applyAlignment="1">
      <alignment horizontal="center" vertical="center"/>
    </xf>
    <xf numFmtId="38" fontId="45" fillId="13" borderId="76" xfId="1" applyFont="1" applyFill="1" applyBorder="1" applyAlignment="1">
      <alignment horizontal="center" vertical="center"/>
    </xf>
    <xf numFmtId="38" fontId="45" fillId="13" borderId="85" xfId="1" applyFont="1" applyFill="1" applyBorder="1" applyAlignment="1">
      <alignment horizontal="center" vertical="center"/>
    </xf>
    <xf numFmtId="38" fontId="45" fillId="13" borderId="72" xfId="1" applyFont="1" applyFill="1" applyBorder="1" applyAlignment="1">
      <alignment horizontal="center" vertical="center"/>
    </xf>
    <xf numFmtId="38" fontId="45" fillId="13" borderId="67" xfId="1" applyFont="1" applyFill="1" applyBorder="1" applyAlignment="1">
      <alignment horizontal="center" vertical="center"/>
    </xf>
    <xf numFmtId="38" fontId="45" fillId="13" borderId="74" xfId="1" applyFont="1" applyFill="1" applyBorder="1" applyAlignment="1">
      <alignment horizontal="center" vertical="center"/>
    </xf>
    <xf numFmtId="38" fontId="45" fillId="13" borderId="30" xfId="1" applyFont="1" applyFill="1" applyBorder="1" applyAlignment="1">
      <alignment horizontal="center" vertical="center"/>
    </xf>
    <xf numFmtId="38" fontId="45" fillId="13" borderId="59" xfId="1" applyFont="1" applyFill="1" applyBorder="1" applyAlignment="1">
      <alignment horizontal="center" vertical="center"/>
    </xf>
    <xf numFmtId="38" fontId="45" fillId="13" borderId="58" xfId="1" applyFont="1" applyFill="1" applyBorder="1" applyAlignment="1">
      <alignment horizontal="center" vertical="center"/>
    </xf>
    <xf numFmtId="38" fontId="45" fillId="13" borderId="51" xfId="1" applyFont="1" applyFill="1" applyBorder="1" applyAlignment="1">
      <alignment horizontal="center" vertical="center"/>
    </xf>
    <xf numFmtId="38" fontId="45" fillId="13" borderId="59" xfId="1" applyFont="1" applyFill="1" applyBorder="1" applyAlignment="1">
      <alignment horizontal="right" vertical="center"/>
    </xf>
    <xf numFmtId="38" fontId="45" fillId="13" borderId="69" xfId="1" applyFont="1" applyFill="1" applyBorder="1" applyAlignment="1">
      <alignment horizontal="center" vertical="center"/>
    </xf>
    <xf numFmtId="38" fontId="45" fillId="13" borderId="70" xfId="1" applyFont="1" applyFill="1" applyBorder="1" applyAlignment="1">
      <alignment horizontal="center" vertical="center"/>
    </xf>
    <xf numFmtId="38" fontId="45" fillId="13" borderId="45" xfId="1" applyFont="1" applyFill="1" applyBorder="1" applyAlignment="1">
      <alignment horizontal="center" vertical="center"/>
    </xf>
    <xf numFmtId="38" fontId="45" fillId="13" borderId="73" xfId="1" applyFont="1" applyFill="1" applyBorder="1" applyAlignment="1">
      <alignment horizontal="center" vertical="center"/>
    </xf>
    <xf numFmtId="0" fontId="52" fillId="0" borderId="0" xfId="0" applyFont="1" applyAlignment="1">
      <alignment horizontal="right" vertical="center"/>
    </xf>
    <xf numFmtId="38" fontId="45" fillId="12" borderId="78" xfId="1" applyFont="1" applyFill="1" applyBorder="1" applyAlignment="1">
      <alignment vertical="center"/>
    </xf>
    <xf numFmtId="0" fontId="48" fillId="0" borderId="0" xfId="0" applyFont="1">
      <alignment vertical="center"/>
    </xf>
    <xf numFmtId="0" fontId="48" fillId="11" borderId="50" xfId="0" applyFont="1" applyFill="1" applyBorder="1" applyAlignment="1">
      <alignment horizontal="left" vertical="center" wrapText="1"/>
    </xf>
    <xf numFmtId="38" fontId="48" fillId="14" borderId="47" xfId="1" applyFont="1" applyFill="1" applyBorder="1" applyAlignment="1">
      <alignment horizontal="center" vertical="center"/>
    </xf>
    <xf numFmtId="38" fontId="48" fillId="14" borderId="31" xfId="1" applyFont="1" applyFill="1" applyBorder="1">
      <alignment vertical="center"/>
    </xf>
    <xf numFmtId="38" fontId="48" fillId="12" borderId="32" xfId="1" applyFont="1" applyFill="1" applyBorder="1" applyAlignment="1">
      <alignment vertical="center"/>
    </xf>
    <xf numFmtId="38" fontId="48" fillId="13" borderId="30" xfId="1" applyFont="1" applyFill="1" applyBorder="1" applyAlignment="1">
      <alignment horizontal="center" vertical="center"/>
    </xf>
    <xf numFmtId="38" fontId="48" fillId="13" borderId="51" xfId="1" applyFont="1" applyFill="1" applyBorder="1" applyAlignment="1">
      <alignment horizontal="center" vertical="center"/>
    </xf>
    <xf numFmtId="38" fontId="48" fillId="13" borderId="45" xfId="1" applyFont="1" applyFill="1" applyBorder="1" applyAlignment="1">
      <alignment horizontal="center" vertical="center"/>
    </xf>
    <xf numFmtId="38" fontId="48" fillId="13" borderId="99" xfId="1" applyFont="1" applyFill="1" applyBorder="1" applyAlignment="1">
      <alignment horizontal="center" vertical="center"/>
    </xf>
    <xf numFmtId="38" fontId="48" fillId="12" borderId="97" xfId="1" applyFont="1" applyFill="1" applyBorder="1" applyAlignment="1">
      <alignment vertical="center"/>
    </xf>
    <xf numFmtId="0" fontId="51" fillId="11" borderId="25" xfId="0" applyFont="1" applyFill="1" applyBorder="1" applyAlignment="1">
      <alignment horizontal="center" vertical="center"/>
    </xf>
    <xf numFmtId="0" fontId="51" fillId="13" borderId="26" xfId="0" applyFont="1" applyFill="1" applyBorder="1" applyAlignment="1">
      <alignment vertical="center"/>
    </xf>
    <xf numFmtId="0" fontId="51" fillId="11" borderId="27" xfId="0" applyFont="1" applyFill="1" applyBorder="1" applyAlignment="1">
      <alignment horizontal="center" vertical="center"/>
    </xf>
    <xf numFmtId="0" fontId="51" fillId="11" borderId="36" xfId="0" applyFont="1" applyFill="1" applyBorder="1" applyAlignment="1">
      <alignment horizontal="center" vertical="center" wrapText="1"/>
    </xf>
    <xf numFmtId="0" fontId="51" fillId="13" borderId="37" xfId="0" applyFont="1" applyFill="1" applyBorder="1" applyAlignment="1">
      <alignment vertical="center" wrapText="1"/>
    </xf>
    <xf numFmtId="0" fontId="51" fillId="11" borderId="38" xfId="0" applyFont="1" applyFill="1" applyBorder="1" applyAlignment="1">
      <alignment horizontal="center" vertical="center"/>
    </xf>
    <xf numFmtId="0" fontId="51" fillId="13" borderId="74" xfId="0" applyFont="1" applyFill="1" applyBorder="1" applyAlignment="1">
      <alignment horizontal="center" vertical="center"/>
    </xf>
    <xf numFmtId="0" fontId="20" fillId="0" borderId="12" xfId="0" applyFont="1" applyBorder="1" applyAlignment="1">
      <alignment horizontal="left" vertical="center" wrapText="1"/>
    </xf>
    <xf numFmtId="0" fontId="21" fillId="0" borderId="13" xfId="0" applyFont="1" applyBorder="1" applyAlignment="1">
      <alignment horizontal="left" vertical="center" wrapText="1"/>
    </xf>
    <xf numFmtId="0" fontId="31" fillId="0" borderId="2" xfId="0" applyFont="1" applyBorder="1" applyAlignment="1">
      <alignment horizontal="left" vertical="center" wrapText="1"/>
    </xf>
    <xf numFmtId="0" fontId="30" fillId="0" borderId="3" xfId="0" applyFont="1" applyBorder="1" applyAlignment="1">
      <alignment horizontal="left" vertical="center" wrapText="1"/>
    </xf>
    <xf numFmtId="0" fontId="29" fillId="0" borderId="6"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9" fontId="0" fillId="0" borderId="2" xfId="0" applyNumberFormat="1" applyBorder="1" applyAlignment="1">
      <alignment horizontal="center" vertical="center"/>
    </xf>
    <xf numFmtId="9" fontId="0" fillId="0" borderId="3" xfId="0" applyNumberFormat="1" applyBorder="1" applyAlignment="1">
      <alignment horizontal="center" vertical="center"/>
    </xf>
    <xf numFmtId="9" fontId="0" fillId="0" borderId="4" xfId="0" applyNumberForma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9" fillId="0" borderId="2" xfId="0" applyFont="1" applyBorder="1" applyAlignment="1">
      <alignment horizontal="center" vertical="center" textRotation="255" wrapText="1"/>
    </xf>
    <xf numFmtId="0" fontId="7" fillId="0" borderId="4" xfId="0" applyFont="1" applyBorder="1" applyAlignment="1">
      <alignment horizontal="center" vertical="center" textRotation="255" wrapText="1"/>
    </xf>
    <xf numFmtId="0" fontId="3" fillId="0" borderId="0" xfId="0" applyFont="1" applyAlignment="1">
      <alignment horizontal="center" vertical="center"/>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xf>
    <xf numFmtId="0" fontId="0" fillId="0" borderId="0" xfId="0" applyAlignment="1">
      <alignment horizontal="center" vertical="center"/>
    </xf>
    <xf numFmtId="0" fontId="0" fillId="10" borderId="2" xfId="0" applyFill="1" applyBorder="1" applyAlignment="1">
      <alignment horizontal="left" vertical="center" wrapText="1"/>
    </xf>
    <xf numFmtId="0" fontId="0" fillId="10" borderId="4" xfId="0" applyFill="1"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43" xfId="0" applyBorder="1" applyAlignment="1">
      <alignment horizontal="center" vertical="center"/>
    </xf>
    <xf numFmtId="0" fontId="0" fillId="0" borderId="17" xfId="0"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10" fillId="9" borderId="2" xfId="0" applyFont="1" applyFill="1" applyBorder="1" applyAlignment="1">
      <alignment horizontal="center" vertical="center" textRotation="255" wrapText="1"/>
    </xf>
    <xf numFmtId="0" fontId="10" fillId="9" borderId="3" xfId="0" applyFont="1" applyFill="1" applyBorder="1" applyAlignment="1">
      <alignment horizontal="center" vertical="center" textRotation="255" wrapText="1"/>
    </xf>
    <xf numFmtId="0" fontId="10" fillId="9" borderId="4" xfId="0" applyFont="1" applyFill="1" applyBorder="1" applyAlignment="1">
      <alignment horizontal="center" vertical="center" textRotation="255" wrapText="1"/>
    </xf>
    <xf numFmtId="0" fontId="0" fillId="0" borderId="14" xfId="0" applyBorder="1" applyAlignment="1">
      <alignment horizontal="center" vertical="center"/>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0" fillId="6" borderId="2" xfId="0" applyFill="1" applyBorder="1" applyAlignment="1">
      <alignment horizontal="left" vertical="center" wrapText="1"/>
    </xf>
    <xf numFmtId="0" fontId="0" fillId="6" borderId="4" xfId="0" applyFill="1" applyBorder="1" applyAlignment="1">
      <alignment horizontal="left" vertical="center" wrapText="1"/>
    </xf>
    <xf numFmtId="0" fontId="0" fillId="6" borderId="2" xfId="0" applyFill="1" applyBorder="1" applyAlignment="1">
      <alignment horizontal="center" vertical="center" wrapText="1"/>
    </xf>
    <xf numFmtId="0" fontId="0" fillId="6" borderId="4" xfId="0" applyFill="1" applyBorder="1" applyAlignment="1">
      <alignment horizontal="center" vertical="center" wrapText="1"/>
    </xf>
    <xf numFmtId="0" fontId="43" fillId="0" borderId="0" xfId="0" applyFont="1" applyAlignment="1">
      <alignment horizontal="left" vertical="center"/>
    </xf>
    <xf numFmtId="0" fontId="44" fillId="0" borderId="0" xfId="0" applyFont="1" applyAlignment="1">
      <alignment horizontal="left" vertical="center"/>
    </xf>
    <xf numFmtId="0" fontId="45" fillId="11" borderId="75" xfId="0" applyFont="1" applyFill="1" applyBorder="1" applyAlignment="1">
      <alignment horizontal="center" vertical="center"/>
    </xf>
    <xf numFmtId="0" fontId="45" fillId="11" borderId="76" xfId="0" applyFont="1" applyFill="1" applyBorder="1" applyAlignment="1">
      <alignment horizontal="center" vertical="center"/>
    </xf>
    <xf numFmtId="0" fontId="45" fillId="11" borderId="6" xfId="0" applyFont="1" applyFill="1" applyBorder="1" applyAlignment="1">
      <alignment horizontal="center" vertical="center"/>
    </xf>
    <xf numFmtId="0" fontId="45" fillId="11" borderId="7" xfId="0" applyFont="1" applyFill="1" applyBorder="1" applyAlignment="1">
      <alignment horizontal="center" vertical="center"/>
    </xf>
    <xf numFmtId="0" fontId="45" fillId="11" borderId="8" xfId="0" applyFont="1" applyFill="1" applyBorder="1" applyAlignment="1">
      <alignment horizontal="center" vertical="center"/>
    </xf>
    <xf numFmtId="0" fontId="45" fillId="11" borderId="2" xfId="0" applyFont="1" applyFill="1" applyBorder="1" applyAlignment="1">
      <alignment horizontal="center" vertical="center" wrapText="1"/>
    </xf>
    <xf numFmtId="0" fontId="45" fillId="11" borderId="3" xfId="0" applyFont="1" applyFill="1" applyBorder="1" applyAlignment="1">
      <alignment horizontal="center" vertical="center" wrapText="1"/>
    </xf>
    <xf numFmtId="0" fontId="45" fillId="11" borderId="78" xfId="0" applyFont="1" applyFill="1" applyBorder="1" applyAlignment="1">
      <alignment horizontal="center" vertical="center" wrapText="1"/>
    </xf>
    <xf numFmtId="0" fontId="45" fillId="11" borderId="46" xfId="0" applyFont="1" applyFill="1" applyBorder="1" applyAlignment="1">
      <alignment horizontal="center" vertical="center"/>
    </xf>
    <xf numFmtId="0" fontId="45" fillId="11" borderId="26" xfId="0" applyFont="1" applyFill="1" applyBorder="1" applyAlignment="1">
      <alignment horizontal="center" vertical="center"/>
    </xf>
    <xf numFmtId="0" fontId="45" fillId="11" borderId="27" xfId="0" applyFont="1" applyFill="1" applyBorder="1" applyAlignment="1">
      <alignment horizontal="center" vertical="center"/>
    </xf>
    <xf numFmtId="0" fontId="45" fillId="11" borderId="25" xfId="0" applyFont="1" applyFill="1" applyBorder="1" applyAlignment="1">
      <alignment horizontal="center" vertical="center"/>
    </xf>
    <xf numFmtId="0" fontId="45" fillId="11" borderId="72" xfId="0" applyFont="1" applyFill="1" applyBorder="1" applyAlignment="1">
      <alignment horizontal="center" vertical="center"/>
    </xf>
    <xf numFmtId="0" fontId="45" fillId="11" borderId="59" xfId="0" applyFont="1" applyFill="1" applyBorder="1" applyAlignment="1">
      <alignment horizontal="center" vertical="center"/>
    </xf>
    <xf numFmtId="38" fontId="45" fillId="0" borderId="95" xfId="1" applyFont="1" applyBorder="1" applyAlignment="1">
      <alignment horizontal="right" vertical="center"/>
    </xf>
    <xf numFmtId="38" fontId="45" fillId="0" borderId="96" xfId="1" applyFont="1" applyBorder="1" applyAlignment="1">
      <alignment horizontal="right" vertical="center"/>
    </xf>
    <xf numFmtId="0" fontId="45" fillId="11" borderId="22" xfId="0" applyFont="1" applyFill="1" applyBorder="1" applyAlignment="1">
      <alignment horizontal="left" vertical="center"/>
    </xf>
    <xf numFmtId="0" fontId="45" fillId="11" borderId="51" xfId="0" applyFont="1" applyFill="1" applyBorder="1" applyAlignment="1">
      <alignment horizontal="left" vertical="center"/>
    </xf>
    <xf numFmtId="0" fontId="45" fillId="11" borderId="84" xfId="0" applyFont="1" applyFill="1" applyBorder="1" applyAlignment="1">
      <alignment horizontal="left" vertical="center"/>
    </xf>
    <xf numFmtId="0" fontId="45" fillId="11" borderId="86" xfId="0" applyFont="1" applyFill="1" applyBorder="1" applyAlignment="1">
      <alignment horizontal="left" vertical="center"/>
    </xf>
    <xf numFmtId="0" fontId="46" fillId="0" borderId="0" xfId="0" applyFont="1" applyAlignment="1">
      <alignment horizontal="center" vertical="center"/>
    </xf>
    <xf numFmtId="0" fontId="45" fillId="11" borderId="64" xfId="0" applyFont="1" applyFill="1" applyBorder="1" applyAlignment="1">
      <alignment horizontal="center" vertical="center"/>
    </xf>
    <xf numFmtId="0" fontId="45" fillId="11" borderId="65" xfId="0" applyFont="1" applyFill="1" applyBorder="1" applyAlignment="1">
      <alignment horizontal="center" vertical="center"/>
    </xf>
    <xf numFmtId="0" fontId="46" fillId="11" borderId="10" xfId="0" applyFont="1" applyFill="1" applyBorder="1" applyAlignment="1">
      <alignment horizontal="center" vertical="center" wrapText="1"/>
    </xf>
    <xf numFmtId="0" fontId="46" fillId="11" borderId="12" xfId="0" applyFont="1" applyFill="1" applyBorder="1" applyAlignment="1">
      <alignment horizontal="center" vertical="center" wrapText="1"/>
    </xf>
    <xf numFmtId="0" fontId="46" fillId="11" borderId="14" xfId="0" applyFont="1" applyFill="1" applyBorder="1" applyAlignment="1">
      <alignment horizontal="center" vertical="center" wrapText="1"/>
    </xf>
    <xf numFmtId="0" fontId="46" fillId="11" borderId="15" xfId="0" applyFont="1" applyFill="1" applyBorder="1" applyAlignment="1">
      <alignment horizontal="center" vertical="center" wrapText="1"/>
    </xf>
    <xf numFmtId="0" fontId="45" fillId="0" borderId="10" xfId="0" applyFont="1" applyBorder="1" applyAlignment="1">
      <alignment horizontal="left" vertical="top"/>
    </xf>
    <xf numFmtId="0" fontId="45" fillId="0" borderId="11" xfId="0" applyFont="1" applyBorder="1" applyAlignment="1">
      <alignment horizontal="left" vertical="top"/>
    </xf>
    <xf numFmtId="0" fontId="45" fillId="0" borderId="12" xfId="0" applyFont="1" applyBorder="1" applyAlignment="1">
      <alignment horizontal="left" vertical="top"/>
    </xf>
    <xf numFmtId="0" fontId="45" fillId="0" borderId="14" xfId="0" applyFont="1" applyBorder="1" applyAlignment="1">
      <alignment horizontal="center" vertical="center"/>
    </xf>
    <xf numFmtId="0" fontId="45" fillId="0" borderId="5" xfId="0" applyFont="1" applyBorder="1" applyAlignment="1">
      <alignment horizontal="center" vertical="center"/>
    </xf>
    <xf numFmtId="0" fontId="45" fillId="0" borderId="15" xfId="0" applyFont="1" applyBorder="1" applyAlignment="1">
      <alignment horizontal="center" vertical="center"/>
    </xf>
    <xf numFmtId="0" fontId="46" fillId="11" borderId="9" xfId="0" applyFont="1" applyFill="1" applyBorder="1" applyAlignment="1">
      <alignment horizontal="center" vertical="center" wrapText="1"/>
    </xf>
    <xf numFmtId="0" fontId="46" fillId="11" borderId="13" xfId="0" applyFont="1" applyFill="1" applyBorder="1" applyAlignment="1">
      <alignment horizontal="center" vertical="center" wrapText="1"/>
    </xf>
    <xf numFmtId="0" fontId="45" fillId="0" borderId="83" xfId="0" applyFont="1" applyBorder="1" applyAlignment="1">
      <alignment horizontal="center" vertical="center"/>
    </xf>
    <xf numFmtId="0" fontId="45" fillId="0" borderId="45" xfId="0" applyFont="1" applyBorder="1" applyAlignment="1">
      <alignment horizontal="center" vertical="center"/>
    </xf>
    <xf numFmtId="0" fontId="45" fillId="11" borderId="77" xfId="0" applyFont="1" applyFill="1" applyBorder="1" applyAlignment="1">
      <alignment horizontal="center" vertical="center"/>
    </xf>
    <xf numFmtId="0" fontId="45" fillId="11" borderId="73" xfId="0" applyFont="1" applyFill="1" applyBorder="1" applyAlignment="1">
      <alignment horizontal="center" vertical="center"/>
    </xf>
    <xf numFmtId="0" fontId="51" fillId="11" borderId="84" xfId="0" applyFont="1" applyFill="1" applyBorder="1" applyAlignment="1">
      <alignment horizontal="center" vertical="center" wrapText="1"/>
    </xf>
    <xf numFmtId="0" fontId="51" fillId="11" borderId="51" xfId="0" applyFont="1" applyFill="1" applyBorder="1" applyAlignment="1">
      <alignment horizontal="center" vertical="center" wrapText="1"/>
    </xf>
    <xf numFmtId="0" fontId="51" fillId="13" borderId="83" xfId="0" applyFont="1" applyFill="1" applyBorder="1" applyAlignment="1">
      <alignment horizontal="right" vertical="center" wrapText="1"/>
    </xf>
    <xf numFmtId="0" fontId="51" fillId="13" borderId="45" xfId="0" applyFont="1" applyFill="1" applyBorder="1" applyAlignment="1">
      <alignment horizontal="right" vertical="center" wrapText="1"/>
    </xf>
    <xf numFmtId="0" fontId="51" fillId="11" borderId="77" xfId="0" applyFont="1" applyFill="1" applyBorder="1" applyAlignment="1">
      <alignment horizontal="center" vertical="center"/>
    </xf>
    <xf numFmtId="0" fontId="51" fillId="11" borderId="73" xfId="0" applyFont="1" applyFill="1" applyBorder="1" applyAlignment="1">
      <alignment horizontal="center" vertical="center"/>
    </xf>
    <xf numFmtId="0" fontId="45" fillId="0" borderId="6" xfId="0" applyFont="1" applyBorder="1" applyAlignment="1">
      <alignment horizontal="center" vertical="center"/>
    </xf>
    <xf numFmtId="0" fontId="45" fillId="0" borderId="8" xfId="0" applyFont="1" applyBorder="1" applyAlignment="1">
      <alignment horizontal="center" vertical="center"/>
    </xf>
    <xf numFmtId="0" fontId="46" fillId="11" borderId="6" xfId="0" applyFont="1" applyFill="1" applyBorder="1" applyAlignment="1">
      <alignment horizontal="center" vertical="center"/>
    </xf>
    <xf numFmtId="0" fontId="46" fillId="11" borderId="8" xfId="0" applyFont="1" applyFill="1" applyBorder="1" applyAlignment="1">
      <alignment horizontal="center" vertical="center"/>
    </xf>
    <xf numFmtId="0" fontId="45" fillId="11" borderId="84" xfId="0" applyFont="1" applyFill="1" applyBorder="1" applyAlignment="1">
      <alignment horizontal="center" vertical="center"/>
    </xf>
    <xf numFmtId="0" fontId="45" fillId="11" borderId="51" xfId="0" applyFont="1" applyFill="1" applyBorder="1" applyAlignment="1">
      <alignment horizontal="center" vertical="center"/>
    </xf>
    <xf numFmtId="0" fontId="46" fillId="0" borderId="5" xfId="0" applyFont="1" applyBorder="1" applyAlignment="1">
      <alignment horizontal="center" vertical="center"/>
    </xf>
    <xf numFmtId="0" fontId="45" fillId="0" borderId="7" xfId="0" applyFont="1" applyBorder="1" applyAlignment="1">
      <alignment horizontal="center" vertical="center"/>
    </xf>
    <xf numFmtId="0" fontId="45" fillId="11" borderId="91" xfId="0" applyFont="1" applyFill="1" applyBorder="1" applyAlignment="1">
      <alignment horizontal="center" vertical="center"/>
    </xf>
    <xf numFmtId="0" fontId="45" fillId="11" borderId="92" xfId="0" applyFont="1" applyFill="1" applyBorder="1" applyAlignment="1">
      <alignment horizontal="center" vertical="center"/>
    </xf>
    <xf numFmtId="38" fontId="51" fillId="13" borderId="90" xfId="1" applyFont="1" applyFill="1" applyBorder="1" applyAlignment="1">
      <alignment horizontal="right" vertical="center"/>
    </xf>
    <xf numFmtId="38" fontId="51" fillId="13" borderId="93" xfId="1" applyFont="1" applyFill="1" applyBorder="1" applyAlignment="1">
      <alignment horizontal="right" vertical="center"/>
    </xf>
    <xf numFmtId="38" fontId="51" fillId="13" borderId="94" xfId="1" applyFont="1" applyFill="1" applyBorder="1" applyAlignment="1">
      <alignment horizontal="right" vertical="center"/>
    </xf>
    <xf numFmtId="38" fontId="51" fillId="13" borderId="63" xfId="1" applyFont="1" applyFill="1" applyBorder="1" applyAlignment="1">
      <alignment horizontal="right" vertical="center"/>
    </xf>
    <xf numFmtId="0" fontId="45" fillId="11" borderId="57" xfId="0" applyFont="1" applyFill="1" applyBorder="1" applyAlignment="1">
      <alignment horizontal="center" vertical="center"/>
    </xf>
    <xf numFmtId="0" fontId="45" fillId="11" borderId="80" xfId="0" applyFont="1" applyFill="1" applyBorder="1" applyAlignment="1">
      <alignment horizontal="center" vertical="center"/>
    </xf>
    <xf numFmtId="0" fontId="46" fillId="0" borderId="5" xfId="0" applyFont="1" applyBorder="1" applyAlignment="1">
      <alignment horizontal="left" vertical="center"/>
    </xf>
    <xf numFmtId="0" fontId="45" fillId="11" borderId="9" xfId="0" applyFont="1" applyFill="1" applyBorder="1" applyAlignment="1">
      <alignment horizontal="center" vertical="center"/>
    </xf>
    <xf numFmtId="0" fontId="45" fillId="11" borderId="13" xfId="0" applyFont="1" applyFill="1" applyBorder="1" applyAlignment="1">
      <alignment horizontal="center" vertical="center"/>
    </xf>
    <xf numFmtId="0" fontId="51" fillId="11" borderId="6" xfId="0" applyFont="1" applyFill="1" applyBorder="1" applyAlignment="1">
      <alignment horizontal="center" vertical="center"/>
    </xf>
    <xf numFmtId="0" fontId="51" fillId="11" borderId="7" xfId="0" applyFont="1" applyFill="1" applyBorder="1" applyAlignment="1">
      <alignment horizontal="center" vertical="center"/>
    </xf>
    <xf numFmtId="0" fontId="51" fillId="11" borderId="8" xfId="0" applyFont="1" applyFill="1" applyBorder="1" applyAlignment="1">
      <alignment horizontal="center" vertical="center"/>
    </xf>
    <xf numFmtId="0" fontId="49" fillId="11" borderId="81" xfId="0" applyFont="1" applyFill="1" applyBorder="1" applyAlignment="1">
      <alignment horizontal="center" vertical="center" wrapText="1"/>
    </xf>
    <xf numFmtId="0" fontId="49" fillId="11" borderId="82" xfId="0" applyFont="1" applyFill="1" applyBorder="1" applyAlignment="1">
      <alignment horizontal="center" vertical="center" wrapText="1"/>
    </xf>
    <xf numFmtId="0" fontId="49" fillId="11" borderId="60" xfId="0" applyFont="1" applyFill="1" applyBorder="1" applyAlignment="1">
      <alignment horizontal="center" vertical="center" wrapText="1"/>
    </xf>
    <xf numFmtId="0" fontId="49" fillId="11" borderId="5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D0CECE"/>
      <color rgb="FFBFBFBF"/>
      <color rgb="FFF2F2F2"/>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view="pageBreakPreview" topLeftCell="A56" zoomScale="76" zoomScaleNormal="100" zoomScaleSheetLayoutView="76" workbookViewId="0">
      <selection activeCell="E74" sqref="E74"/>
    </sheetView>
  </sheetViews>
  <sheetFormatPr defaultRowHeight="18.75" x14ac:dyDescent="0.4"/>
  <cols>
    <col min="1" max="1" width="11.625" customWidth="1"/>
    <col min="2" max="2" width="14" customWidth="1"/>
    <col min="3" max="3" width="11.625" customWidth="1"/>
    <col min="4" max="4" width="3.375" customWidth="1"/>
    <col min="5" max="5" width="92.125" customWidth="1"/>
    <col min="6" max="6" width="7.75" customWidth="1"/>
    <col min="7" max="13" width="4.5" style="92" customWidth="1"/>
    <col min="14" max="14" width="93.75" style="93" customWidth="1"/>
    <col min="15" max="15" width="16.75" customWidth="1"/>
    <col min="16" max="16" width="19.5" customWidth="1"/>
  </cols>
  <sheetData>
    <row r="1" spans="1:16" ht="30" customHeight="1" x14ac:dyDescent="0.4">
      <c r="A1" s="8"/>
      <c r="B1" s="9"/>
      <c r="C1" s="10"/>
      <c r="E1" s="1" t="s">
        <v>12</v>
      </c>
    </row>
    <row r="2" spans="1:16" ht="30" customHeight="1" x14ac:dyDescent="0.4">
      <c r="A2" s="11"/>
      <c r="B2" s="7"/>
      <c r="C2" s="12"/>
      <c r="E2" s="2" t="s">
        <v>20</v>
      </c>
    </row>
    <row r="3" spans="1:16" ht="30" customHeight="1" x14ac:dyDescent="0.4">
      <c r="A3" s="11"/>
      <c r="B3" s="7"/>
      <c r="C3" s="12"/>
      <c r="E3" s="2" t="s">
        <v>11</v>
      </c>
    </row>
    <row r="4" spans="1:16" ht="30" customHeight="1" x14ac:dyDescent="0.4">
      <c r="A4" s="11"/>
      <c r="B4" s="7"/>
      <c r="C4" s="12"/>
      <c r="E4" s="2" t="s">
        <v>17</v>
      </c>
    </row>
    <row r="5" spans="1:16" ht="30" customHeight="1" x14ac:dyDescent="0.4">
      <c r="A5" s="11"/>
      <c r="B5" s="16" t="s">
        <v>15</v>
      </c>
      <c r="C5" s="12"/>
      <c r="E5" s="2" t="s">
        <v>13</v>
      </c>
    </row>
    <row r="6" spans="1:16" ht="30" customHeight="1" x14ac:dyDescent="0.4">
      <c r="A6" s="11"/>
      <c r="B6" s="7"/>
      <c r="C6" s="12"/>
      <c r="E6" s="2" t="s">
        <v>10</v>
      </c>
    </row>
    <row r="7" spans="1:16" ht="30" customHeight="1" x14ac:dyDescent="0.4">
      <c r="A7" s="11"/>
      <c r="B7" s="7"/>
      <c r="C7" s="12"/>
      <c r="E7" s="2" t="s">
        <v>18</v>
      </c>
    </row>
    <row r="8" spans="1:16" ht="30" customHeight="1" x14ac:dyDescent="0.4">
      <c r="A8" s="11"/>
      <c r="B8" s="7"/>
      <c r="C8" s="12"/>
      <c r="E8" s="2" t="s">
        <v>19</v>
      </c>
      <c r="G8" s="92" t="s">
        <v>140</v>
      </c>
    </row>
    <row r="9" spans="1:16" ht="30" customHeight="1" x14ac:dyDescent="0.4">
      <c r="A9" s="11"/>
      <c r="B9" s="7"/>
      <c r="C9" s="12"/>
      <c r="E9" s="2" t="s">
        <v>14</v>
      </c>
      <c r="G9" s="92" t="s">
        <v>23</v>
      </c>
    </row>
    <row r="10" spans="1:16" ht="30" customHeight="1" thickBot="1" x14ac:dyDescent="0.45">
      <c r="A10" s="13"/>
      <c r="B10" s="14"/>
      <c r="C10" s="15"/>
      <c r="E10" s="3"/>
      <c r="G10" s="94" t="s">
        <v>24</v>
      </c>
      <c r="H10" s="94"/>
      <c r="I10" s="94"/>
    </row>
    <row r="11" spans="1:16" ht="30" customHeight="1" thickBot="1" x14ac:dyDescent="0.45"/>
    <row r="12" spans="1:16" ht="30" customHeight="1" thickBot="1" x14ac:dyDescent="0.45">
      <c r="A12" s="282" t="s">
        <v>4</v>
      </c>
      <c r="B12" s="283"/>
      <c r="C12" s="284"/>
      <c r="E12" s="5" t="s">
        <v>6</v>
      </c>
      <c r="G12" s="273" t="s">
        <v>144</v>
      </c>
      <c r="H12" s="274"/>
      <c r="I12" s="274"/>
      <c r="J12" s="274"/>
      <c r="K12" s="274"/>
      <c r="L12" s="274"/>
      <c r="M12" s="275"/>
      <c r="N12" s="117" t="s">
        <v>143</v>
      </c>
      <c r="O12" s="102" t="s">
        <v>152</v>
      </c>
      <c r="P12" s="110"/>
    </row>
    <row r="13" spans="1:16" ht="30" customHeight="1" thickBot="1" x14ac:dyDescent="0.45">
      <c r="A13" s="166"/>
      <c r="B13" s="167"/>
      <c r="C13" s="168"/>
      <c r="E13" s="172" t="s">
        <v>203</v>
      </c>
      <c r="G13" s="169"/>
      <c r="H13" s="149"/>
      <c r="I13" s="149"/>
      <c r="J13" s="149"/>
      <c r="K13" s="149"/>
      <c r="L13" s="149"/>
      <c r="M13" s="149"/>
      <c r="N13" s="170"/>
      <c r="O13" s="171"/>
      <c r="P13" s="10"/>
    </row>
    <row r="14" spans="1:16" ht="30" customHeight="1" x14ac:dyDescent="0.4">
      <c r="A14" s="276" t="s">
        <v>0</v>
      </c>
      <c r="B14" s="287" t="s">
        <v>3</v>
      </c>
      <c r="C14" s="279">
        <v>0.2</v>
      </c>
      <c r="E14" s="91" t="s">
        <v>113</v>
      </c>
      <c r="G14" s="118">
        <f>SUM(G15:G25)-2</f>
        <v>20</v>
      </c>
      <c r="H14" s="119"/>
      <c r="I14" s="119"/>
      <c r="J14" s="119"/>
      <c r="K14" s="119"/>
      <c r="L14" s="119"/>
      <c r="M14" s="119"/>
      <c r="N14" s="271" t="s">
        <v>181</v>
      </c>
      <c r="O14" s="103">
        <v>3</v>
      </c>
      <c r="P14" s="269" t="s">
        <v>163</v>
      </c>
    </row>
    <row r="15" spans="1:16" ht="30" customHeight="1" x14ac:dyDescent="0.4">
      <c r="A15" s="277"/>
      <c r="B15" s="288"/>
      <c r="C15" s="280"/>
      <c r="E15" s="2" t="s">
        <v>114</v>
      </c>
      <c r="G15" s="120">
        <v>4</v>
      </c>
      <c r="H15" s="121">
        <v>3</v>
      </c>
      <c r="I15" s="122">
        <v>2</v>
      </c>
      <c r="J15" s="122">
        <v>1</v>
      </c>
      <c r="K15" s="123"/>
      <c r="L15" s="123"/>
      <c r="M15" s="124"/>
      <c r="N15" s="272"/>
      <c r="O15" s="104" t="s">
        <v>162</v>
      </c>
      <c r="P15" s="270"/>
    </row>
    <row r="16" spans="1:16" ht="30" customHeight="1" x14ac:dyDescent="0.4">
      <c r="A16" s="277"/>
      <c r="B16" s="288"/>
      <c r="C16" s="280"/>
      <c r="E16" s="2"/>
      <c r="G16" s="125"/>
      <c r="H16" s="123"/>
      <c r="I16" s="126"/>
      <c r="J16" s="123"/>
      <c r="K16" s="123"/>
      <c r="L16" s="123"/>
      <c r="M16" s="124"/>
      <c r="N16" s="272"/>
      <c r="O16" s="105"/>
      <c r="P16" s="270"/>
    </row>
    <row r="17" spans="1:16" ht="30" customHeight="1" x14ac:dyDescent="0.4">
      <c r="A17" s="277"/>
      <c r="B17" s="288"/>
      <c r="C17" s="280"/>
      <c r="E17" s="89" t="s">
        <v>135</v>
      </c>
      <c r="G17" s="127" t="s">
        <v>21</v>
      </c>
      <c r="H17" s="124"/>
      <c r="I17" s="124"/>
      <c r="J17" s="124"/>
      <c r="K17" s="124"/>
      <c r="L17" s="124"/>
      <c r="M17" s="124"/>
      <c r="N17" s="128" t="s">
        <v>196</v>
      </c>
      <c r="O17" s="105"/>
      <c r="P17" s="97"/>
    </row>
    <row r="18" spans="1:16" ht="30" customHeight="1" x14ac:dyDescent="0.4">
      <c r="A18" s="285"/>
      <c r="B18" s="288"/>
      <c r="C18" s="285"/>
      <c r="D18" s="85"/>
      <c r="E18" s="111" t="s">
        <v>200</v>
      </c>
      <c r="F18" s="112"/>
      <c r="G18" s="129">
        <v>2</v>
      </c>
      <c r="H18" s="130" t="s">
        <v>7</v>
      </c>
      <c r="I18" s="131">
        <v>1</v>
      </c>
      <c r="J18" s="130" t="s">
        <v>7</v>
      </c>
      <c r="K18" s="130">
        <v>0</v>
      </c>
      <c r="L18" s="130"/>
      <c r="M18" s="132"/>
      <c r="N18" s="133" t="s">
        <v>182</v>
      </c>
      <c r="O18" s="105" t="s">
        <v>164</v>
      </c>
      <c r="P18" s="97"/>
    </row>
    <row r="19" spans="1:16" ht="30" customHeight="1" x14ac:dyDescent="0.4">
      <c r="A19" s="285"/>
      <c r="B19" s="288"/>
      <c r="C19" s="285"/>
      <c r="D19" s="85" t="s">
        <v>77</v>
      </c>
      <c r="E19" s="2" t="s">
        <v>115</v>
      </c>
      <c r="G19" s="115">
        <v>2</v>
      </c>
      <c r="H19" s="123" t="s">
        <v>7</v>
      </c>
      <c r="I19" s="122">
        <v>1</v>
      </c>
      <c r="J19" s="123" t="s">
        <v>7</v>
      </c>
      <c r="K19" s="123">
        <v>0</v>
      </c>
      <c r="L19" s="123"/>
      <c r="M19" s="124"/>
      <c r="N19" s="128" t="s">
        <v>183</v>
      </c>
      <c r="O19" s="105" t="s">
        <v>165</v>
      </c>
      <c r="P19" s="97"/>
    </row>
    <row r="20" spans="1:16" ht="30" customHeight="1" x14ac:dyDescent="0.4">
      <c r="A20" s="285"/>
      <c r="B20" s="288"/>
      <c r="C20" s="285"/>
      <c r="E20" s="2" t="s">
        <v>127</v>
      </c>
      <c r="G20" s="116">
        <v>4</v>
      </c>
      <c r="H20" s="123" t="s">
        <v>7</v>
      </c>
      <c r="I20" s="123">
        <v>2</v>
      </c>
      <c r="J20" s="123" t="s">
        <v>7</v>
      </c>
      <c r="K20" s="123">
        <v>0</v>
      </c>
      <c r="L20" s="123"/>
      <c r="M20" s="124"/>
      <c r="N20" s="128" t="s">
        <v>184</v>
      </c>
      <c r="O20" s="106" t="s">
        <v>166</v>
      </c>
      <c r="P20" s="97"/>
    </row>
    <row r="21" spans="1:16" ht="30" customHeight="1" x14ac:dyDescent="0.4">
      <c r="A21" s="285"/>
      <c r="B21" s="288"/>
      <c r="C21" s="285"/>
      <c r="E21" s="2" t="s">
        <v>128</v>
      </c>
      <c r="G21" s="120">
        <v>4</v>
      </c>
      <c r="H21" s="123"/>
      <c r="I21" s="126">
        <v>2</v>
      </c>
      <c r="J21" s="123"/>
      <c r="K21" s="123">
        <v>0</v>
      </c>
      <c r="L21" s="123"/>
      <c r="M21" s="123" t="s">
        <v>7</v>
      </c>
      <c r="N21" s="128" t="s">
        <v>185</v>
      </c>
      <c r="O21" s="105" t="s">
        <v>167</v>
      </c>
      <c r="P21" s="97"/>
    </row>
    <row r="22" spans="1:16" ht="30" customHeight="1" x14ac:dyDescent="0.4">
      <c r="A22" s="285"/>
      <c r="B22" s="288"/>
      <c r="C22" s="285"/>
      <c r="E22" s="2"/>
      <c r="G22" s="116"/>
      <c r="H22" s="123"/>
      <c r="I22" s="126"/>
      <c r="J22" s="123"/>
      <c r="K22" s="123"/>
      <c r="L22" s="123"/>
      <c r="M22" s="123"/>
      <c r="N22" s="128"/>
      <c r="O22" s="105"/>
      <c r="P22" s="97"/>
    </row>
    <row r="23" spans="1:16" ht="30" customHeight="1" x14ac:dyDescent="0.4">
      <c r="A23" s="285"/>
      <c r="B23" s="288"/>
      <c r="C23" s="285"/>
      <c r="E23" s="89" t="s">
        <v>129</v>
      </c>
      <c r="G23" s="127"/>
      <c r="H23" s="124"/>
      <c r="I23" s="124"/>
      <c r="J23" s="124"/>
      <c r="K23" s="124"/>
      <c r="L23" s="124"/>
      <c r="M23" s="123" t="s">
        <v>7</v>
      </c>
      <c r="N23" s="128"/>
      <c r="O23" s="105"/>
      <c r="P23" s="97"/>
    </row>
    <row r="24" spans="1:16" ht="30" customHeight="1" x14ac:dyDescent="0.4">
      <c r="A24" s="285"/>
      <c r="B24" s="288"/>
      <c r="C24" s="285"/>
      <c r="E24" s="113" t="s">
        <v>198</v>
      </c>
      <c r="G24" s="115">
        <v>2</v>
      </c>
      <c r="H24" s="122" t="s">
        <v>7</v>
      </c>
      <c r="I24" s="122">
        <v>1</v>
      </c>
      <c r="J24" s="122" t="s">
        <v>7</v>
      </c>
      <c r="K24" s="122">
        <v>0</v>
      </c>
      <c r="L24" s="134"/>
      <c r="M24" s="135"/>
      <c r="N24" s="136" t="s">
        <v>186</v>
      </c>
      <c r="O24" s="114" t="s">
        <v>178</v>
      </c>
      <c r="P24" s="97"/>
    </row>
    <row r="25" spans="1:16" ht="30" customHeight="1" x14ac:dyDescent="0.4">
      <c r="A25" s="285"/>
      <c r="B25" s="288"/>
      <c r="C25" s="285"/>
      <c r="E25" s="2" t="s">
        <v>177</v>
      </c>
      <c r="G25" s="137">
        <v>4</v>
      </c>
      <c r="H25" s="138">
        <v>3</v>
      </c>
      <c r="I25" s="139">
        <v>2</v>
      </c>
      <c r="J25" s="139">
        <v>1</v>
      </c>
      <c r="K25" s="139">
        <v>0</v>
      </c>
      <c r="L25" s="139"/>
      <c r="M25" s="124"/>
      <c r="N25" s="140" t="s">
        <v>204</v>
      </c>
      <c r="O25" s="105"/>
      <c r="P25" s="97"/>
    </row>
    <row r="26" spans="1:16" ht="30" customHeight="1" thickBot="1" x14ac:dyDescent="0.45">
      <c r="A26" s="286"/>
      <c r="B26" s="289"/>
      <c r="C26" s="286"/>
      <c r="E26" s="4" t="s">
        <v>7</v>
      </c>
      <c r="G26" s="141"/>
      <c r="H26" s="142"/>
      <c r="I26" s="142"/>
      <c r="J26" s="142"/>
      <c r="K26" s="142"/>
      <c r="L26" s="142"/>
      <c r="M26" s="142"/>
      <c r="N26" s="143"/>
      <c r="O26" s="107"/>
      <c r="P26" s="101"/>
    </row>
    <row r="27" spans="1:16" ht="30" customHeight="1" x14ac:dyDescent="0.4">
      <c r="A27" s="276" t="s">
        <v>1</v>
      </c>
      <c r="B27" s="276" t="s">
        <v>5</v>
      </c>
      <c r="C27" s="279">
        <v>0.2</v>
      </c>
      <c r="E27" s="87" t="s">
        <v>149</v>
      </c>
      <c r="G27" s="127"/>
      <c r="H27" s="124"/>
      <c r="I27" s="124"/>
      <c r="J27" s="124"/>
      <c r="K27" s="124"/>
      <c r="L27" s="124"/>
      <c r="M27" s="124"/>
      <c r="N27" s="128"/>
      <c r="O27" s="105"/>
      <c r="P27" s="97"/>
    </row>
    <row r="28" spans="1:16" ht="30" customHeight="1" x14ac:dyDescent="0.4">
      <c r="A28" s="277"/>
      <c r="B28" s="277"/>
      <c r="C28" s="280"/>
      <c r="D28" s="7"/>
      <c r="E28" s="87" t="s">
        <v>150</v>
      </c>
      <c r="F28" s="7"/>
      <c r="G28" s="127"/>
      <c r="H28" s="124"/>
      <c r="I28" s="124"/>
      <c r="J28" s="124"/>
      <c r="K28" s="124"/>
      <c r="L28" s="124"/>
      <c r="M28" s="124"/>
      <c r="N28" s="128"/>
      <c r="O28" s="105"/>
      <c r="P28" s="97"/>
    </row>
    <row r="29" spans="1:16" ht="30" customHeight="1" x14ac:dyDescent="0.4">
      <c r="A29" s="277"/>
      <c r="B29" s="277"/>
      <c r="C29" s="280"/>
      <c r="D29" s="7"/>
      <c r="E29" s="87" t="s">
        <v>146</v>
      </c>
      <c r="F29" s="7"/>
      <c r="G29" s="127"/>
      <c r="H29" s="124"/>
      <c r="I29" s="124"/>
      <c r="J29" s="124"/>
      <c r="K29" s="124"/>
      <c r="L29" s="124"/>
      <c r="M29" s="124"/>
      <c r="N29" s="128"/>
      <c r="O29" s="105"/>
      <c r="P29" s="97"/>
    </row>
    <row r="30" spans="1:16" ht="30" customHeight="1" x14ac:dyDescent="0.4">
      <c r="A30" s="277"/>
      <c r="B30" s="277"/>
      <c r="C30" s="280"/>
      <c r="D30" s="7"/>
      <c r="E30" s="87" t="s">
        <v>160</v>
      </c>
      <c r="F30" s="7"/>
      <c r="G30" s="127"/>
      <c r="H30" s="124"/>
      <c r="I30" s="124"/>
      <c r="J30" s="124"/>
      <c r="K30" s="124"/>
      <c r="L30" s="124"/>
      <c r="M30" s="124"/>
      <c r="N30" s="128"/>
      <c r="O30" s="105"/>
      <c r="P30" s="97"/>
    </row>
    <row r="31" spans="1:16" ht="30" customHeight="1" x14ac:dyDescent="0.4">
      <c r="A31" s="277"/>
      <c r="B31" s="277"/>
      <c r="C31" s="280"/>
      <c r="D31" s="7"/>
      <c r="E31" s="87" t="s">
        <v>153</v>
      </c>
      <c r="F31" s="7"/>
      <c r="G31" s="127"/>
      <c r="H31" s="124"/>
      <c r="I31" s="124"/>
      <c r="J31" s="124"/>
      <c r="K31" s="124"/>
      <c r="L31" s="124"/>
      <c r="M31" s="124"/>
      <c r="N31" s="128"/>
      <c r="O31" s="105"/>
      <c r="P31" s="97"/>
    </row>
    <row r="32" spans="1:16" ht="30" customHeight="1" x14ac:dyDescent="0.4">
      <c r="A32" s="277"/>
      <c r="B32" s="277"/>
      <c r="C32" s="280"/>
      <c r="D32" s="7"/>
      <c r="E32" s="89" t="s">
        <v>156</v>
      </c>
      <c r="F32" s="7"/>
      <c r="G32" s="125">
        <f>SUM(G33:G39)</f>
        <v>20</v>
      </c>
      <c r="H32" s="124"/>
      <c r="I32" s="124"/>
      <c r="J32" s="124"/>
      <c r="K32" s="124"/>
      <c r="L32" s="124"/>
      <c r="M32" s="124"/>
      <c r="N32" s="128"/>
      <c r="O32" s="105"/>
      <c r="P32" s="97"/>
    </row>
    <row r="33" spans="1:16" ht="30" customHeight="1" x14ac:dyDescent="0.4">
      <c r="A33" s="277"/>
      <c r="B33" s="277"/>
      <c r="C33" s="280"/>
      <c r="D33" s="7"/>
      <c r="E33" s="2" t="s">
        <v>145</v>
      </c>
      <c r="F33" s="7"/>
      <c r="G33" s="115">
        <v>4</v>
      </c>
      <c r="H33" s="122">
        <v>2</v>
      </c>
      <c r="I33" s="122">
        <v>0</v>
      </c>
      <c r="J33" s="122"/>
      <c r="K33" s="139"/>
      <c r="L33" s="139"/>
      <c r="M33" s="124"/>
      <c r="N33" s="140" t="s">
        <v>187</v>
      </c>
      <c r="O33" s="105" t="s">
        <v>168</v>
      </c>
      <c r="P33" s="97"/>
    </row>
    <row r="34" spans="1:16" ht="30" customHeight="1" x14ac:dyDescent="0.4">
      <c r="A34" s="277"/>
      <c r="B34" s="277"/>
      <c r="C34" s="280"/>
      <c r="D34" s="7"/>
      <c r="E34" s="2" t="s">
        <v>157</v>
      </c>
      <c r="F34" s="7"/>
      <c r="G34" s="120">
        <v>4</v>
      </c>
      <c r="H34" s="121">
        <v>3</v>
      </c>
      <c r="I34" s="122">
        <v>2</v>
      </c>
      <c r="J34" s="122">
        <v>0</v>
      </c>
      <c r="K34" s="139"/>
      <c r="L34" s="139"/>
      <c r="M34" s="124"/>
      <c r="N34" s="140" t="s">
        <v>188</v>
      </c>
      <c r="O34" s="104" t="s">
        <v>179</v>
      </c>
      <c r="P34" s="98" t="s">
        <v>172</v>
      </c>
    </row>
    <row r="35" spans="1:16" ht="30" customHeight="1" x14ac:dyDescent="0.4">
      <c r="A35" s="277"/>
      <c r="B35" s="277"/>
      <c r="C35" s="280"/>
      <c r="D35" s="7"/>
      <c r="E35" s="2" t="s">
        <v>158</v>
      </c>
      <c r="F35" s="7"/>
      <c r="G35" s="115">
        <v>4</v>
      </c>
      <c r="H35" s="122">
        <v>2</v>
      </c>
      <c r="I35" s="122">
        <v>0</v>
      </c>
      <c r="J35" s="122"/>
      <c r="K35" s="139"/>
      <c r="L35" s="139"/>
      <c r="M35" s="124"/>
      <c r="N35" s="140" t="s">
        <v>187</v>
      </c>
      <c r="O35" s="105" t="s">
        <v>168</v>
      </c>
      <c r="P35" s="97" t="s">
        <v>169</v>
      </c>
    </row>
    <row r="36" spans="1:16" ht="30" customHeight="1" x14ac:dyDescent="0.4">
      <c r="A36" s="277"/>
      <c r="B36" s="277"/>
      <c r="C36" s="280"/>
      <c r="D36" s="7"/>
      <c r="E36" s="2" t="s">
        <v>159</v>
      </c>
      <c r="F36" s="7"/>
      <c r="G36" s="115">
        <v>4</v>
      </c>
      <c r="H36" s="122">
        <v>2</v>
      </c>
      <c r="I36" s="122">
        <v>0</v>
      </c>
      <c r="J36" s="122"/>
      <c r="K36" s="139"/>
      <c r="L36" s="139"/>
      <c r="M36" s="144"/>
      <c r="N36" s="140" t="s">
        <v>187</v>
      </c>
      <c r="O36" s="105" t="s">
        <v>168</v>
      </c>
      <c r="P36" s="97" t="s">
        <v>170</v>
      </c>
    </row>
    <row r="37" spans="1:16" ht="30" customHeight="1" x14ac:dyDescent="0.4">
      <c r="A37" s="277"/>
      <c r="B37" s="277"/>
      <c r="C37" s="280"/>
      <c r="D37" s="7"/>
      <c r="E37" s="2" t="s">
        <v>161</v>
      </c>
      <c r="F37" s="7"/>
      <c r="G37" s="120">
        <v>4</v>
      </c>
      <c r="H37" s="121">
        <v>3</v>
      </c>
      <c r="I37" s="122">
        <v>2</v>
      </c>
      <c r="J37" s="122">
        <v>0</v>
      </c>
      <c r="K37" s="139"/>
      <c r="L37" s="139"/>
      <c r="M37" s="124"/>
      <c r="N37" s="140" t="s">
        <v>189</v>
      </c>
      <c r="O37" s="108" t="s">
        <v>171</v>
      </c>
      <c r="P37" s="162" t="s">
        <v>201</v>
      </c>
    </row>
    <row r="38" spans="1:16" s="86" customFormat="1" ht="30" customHeight="1" x14ac:dyDescent="0.4">
      <c r="A38" s="277"/>
      <c r="B38" s="277"/>
      <c r="C38" s="280"/>
      <c r="D38" s="95"/>
      <c r="E38" s="87" t="s">
        <v>7</v>
      </c>
      <c r="F38" s="95"/>
      <c r="G38" s="145"/>
      <c r="H38" s="146"/>
      <c r="I38" s="146"/>
      <c r="J38" s="146"/>
      <c r="K38" s="147"/>
      <c r="L38" s="147"/>
      <c r="M38" s="148"/>
      <c r="N38" s="140"/>
      <c r="O38" s="105"/>
      <c r="P38" s="97"/>
    </row>
    <row r="39" spans="1:16" ht="30" customHeight="1" thickBot="1" x14ac:dyDescent="0.45">
      <c r="A39" s="278"/>
      <c r="B39" s="278"/>
      <c r="C39" s="281"/>
      <c r="D39" s="7"/>
      <c r="E39" s="4" t="s">
        <v>21</v>
      </c>
      <c r="F39" s="7"/>
      <c r="G39" s="141"/>
      <c r="H39" s="142"/>
      <c r="I39" s="142"/>
      <c r="J39" s="142"/>
      <c r="K39" s="142"/>
      <c r="L39" s="142"/>
      <c r="M39" s="142"/>
      <c r="N39" s="143"/>
      <c r="O39" s="105"/>
      <c r="P39" s="12"/>
    </row>
    <row r="40" spans="1:16" s="7" customFormat="1" ht="30" customHeight="1" x14ac:dyDescent="0.4">
      <c r="A40" s="276" t="s">
        <v>2</v>
      </c>
      <c r="B40" s="276" t="s">
        <v>8</v>
      </c>
      <c r="C40" s="279">
        <v>0.6</v>
      </c>
      <c r="E40" s="88" t="s">
        <v>16</v>
      </c>
      <c r="G40" s="118">
        <f>SUM(G41:G68)</f>
        <v>60</v>
      </c>
      <c r="H40" s="119"/>
      <c r="I40" s="149"/>
      <c r="J40" s="119"/>
      <c r="K40" s="119"/>
      <c r="L40" s="119"/>
      <c r="M40" s="119"/>
      <c r="N40" s="150"/>
      <c r="O40" s="105"/>
      <c r="P40" s="97"/>
    </row>
    <row r="41" spans="1:16" s="7" customFormat="1" ht="30" customHeight="1" x14ac:dyDescent="0.4">
      <c r="A41" s="277"/>
      <c r="B41" s="277"/>
      <c r="C41" s="280"/>
      <c r="E41" s="164" t="s">
        <v>133</v>
      </c>
      <c r="G41" s="137"/>
      <c r="H41" s="139"/>
      <c r="I41" s="138"/>
      <c r="J41" s="139"/>
      <c r="K41" s="139"/>
      <c r="L41" s="139"/>
      <c r="M41" s="124"/>
      <c r="N41" s="128"/>
      <c r="O41" s="105"/>
      <c r="P41" s="99"/>
    </row>
    <row r="42" spans="1:16" ht="30" customHeight="1" x14ac:dyDescent="0.4">
      <c r="A42" s="277"/>
      <c r="B42" s="277"/>
      <c r="C42" s="280"/>
      <c r="E42" s="163" t="s">
        <v>116</v>
      </c>
      <c r="G42" s="137">
        <v>5</v>
      </c>
      <c r="H42" s="139">
        <v>4</v>
      </c>
      <c r="I42" s="138">
        <v>3</v>
      </c>
      <c r="J42" s="139">
        <v>2</v>
      </c>
      <c r="K42" s="139">
        <v>1</v>
      </c>
      <c r="L42" s="139">
        <v>0</v>
      </c>
      <c r="M42" s="124"/>
      <c r="N42" s="140" t="s">
        <v>190</v>
      </c>
      <c r="O42" s="105"/>
      <c r="P42" s="99"/>
    </row>
    <row r="43" spans="1:16" ht="30" customHeight="1" x14ac:dyDescent="0.4">
      <c r="A43" s="277"/>
      <c r="B43" s="277"/>
      <c r="C43" s="280"/>
      <c r="E43" s="161" t="s">
        <v>132</v>
      </c>
      <c r="G43" s="120">
        <v>2</v>
      </c>
      <c r="H43" s="122" t="s">
        <v>7</v>
      </c>
      <c r="I43" s="121">
        <v>1</v>
      </c>
      <c r="J43" s="122"/>
      <c r="K43" s="122">
        <v>0</v>
      </c>
      <c r="L43" s="122"/>
      <c r="M43" s="124"/>
      <c r="N43" s="128" t="s">
        <v>191</v>
      </c>
      <c r="O43" s="109" t="s">
        <v>173</v>
      </c>
      <c r="P43" s="97" t="s">
        <v>174</v>
      </c>
    </row>
    <row r="44" spans="1:16" ht="30" customHeight="1" x14ac:dyDescent="0.4">
      <c r="A44" s="277"/>
      <c r="B44" s="277"/>
      <c r="C44" s="280"/>
      <c r="E44" s="2"/>
      <c r="G44" s="127"/>
      <c r="H44" s="124"/>
      <c r="I44" s="124"/>
      <c r="J44" s="124"/>
      <c r="K44" s="124"/>
      <c r="L44" s="124"/>
      <c r="M44" s="124"/>
      <c r="N44" s="128"/>
      <c r="O44" s="105"/>
      <c r="P44" s="12"/>
    </row>
    <row r="45" spans="1:16" ht="30" customHeight="1" x14ac:dyDescent="0.4">
      <c r="A45" s="277"/>
      <c r="B45" s="277"/>
      <c r="C45" s="280"/>
      <c r="E45" s="165" t="s">
        <v>151</v>
      </c>
      <c r="F45" s="157"/>
      <c r="G45" s="158" t="s">
        <v>117</v>
      </c>
      <c r="H45" s="159" t="s">
        <v>118</v>
      </c>
      <c r="I45" s="159" t="s">
        <v>119</v>
      </c>
      <c r="J45" s="160"/>
      <c r="K45" s="159" t="s">
        <v>120</v>
      </c>
      <c r="L45" s="159" t="s">
        <v>121</v>
      </c>
      <c r="M45" s="159" t="s">
        <v>122</v>
      </c>
      <c r="N45" s="140" t="s">
        <v>192</v>
      </c>
      <c r="O45" s="105"/>
      <c r="P45" s="97"/>
    </row>
    <row r="46" spans="1:16" ht="30" customHeight="1" x14ac:dyDescent="0.4">
      <c r="A46" s="277"/>
      <c r="B46" s="277"/>
      <c r="C46" s="280"/>
      <c r="E46" s="2" t="s">
        <v>136</v>
      </c>
      <c r="G46" s="125">
        <v>10</v>
      </c>
      <c r="H46" s="123">
        <v>9</v>
      </c>
      <c r="I46" s="123">
        <v>8</v>
      </c>
      <c r="J46" s="126">
        <v>7</v>
      </c>
      <c r="K46" s="123">
        <v>6</v>
      </c>
      <c r="L46" s="123">
        <v>5</v>
      </c>
      <c r="M46" s="123">
        <v>4</v>
      </c>
      <c r="N46" s="151" t="s">
        <v>138</v>
      </c>
      <c r="O46" s="105"/>
      <c r="P46" s="97"/>
    </row>
    <row r="47" spans="1:16" ht="30" customHeight="1" x14ac:dyDescent="0.4">
      <c r="A47" s="277"/>
      <c r="B47" s="277"/>
      <c r="C47" s="280"/>
      <c r="E47" s="113" t="s">
        <v>199</v>
      </c>
      <c r="G47" s="115">
        <v>3</v>
      </c>
      <c r="H47" s="122" t="s">
        <v>7</v>
      </c>
      <c r="I47" s="122">
        <v>1</v>
      </c>
      <c r="J47" s="122"/>
      <c r="K47" s="122">
        <v>0</v>
      </c>
      <c r="L47" s="123"/>
      <c r="M47" s="123"/>
      <c r="N47" s="136" t="s">
        <v>202</v>
      </c>
      <c r="O47" s="105"/>
      <c r="P47" s="97"/>
    </row>
    <row r="48" spans="1:16" ht="30" customHeight="1" x14ac:dyDescent="0.4">
      <c r="A48" s="277"/>
      <c r="B48" s="277"/>
      <c r="C48" s="280"/>
      <c r="E48" s="2" t="s">
        <v>137</v>
      </c>
      <c r="G48" s="125"/>
      <c r="H48" s="123"/>
      <c r="I48" s="126"/>
      <c r="J48" s="123"/>
      <c r="K48" s="123"/>
      <c r="L48" s="123"/>
      <c r="M48" s="124"/>
      <c r="N48" s="128"/>
      <c r="O48" s="105"/>
      <c r="P48" s="97"/>
    </row>
    <row r="49" spans="1:16" ht="30" customHeight="1" x14ac:dyDescent="0.4">
      <c r="A49" s="277"/>
      <c r="B49" s="277"/>
      <c r="C49" s="280"/>
      <c r="E49" s="2" t="s">
        <v>130</v>
      </c>
      <c r="G49" s="137">
        <v>2</v>
      </c>
      <c r="H49" s="139"/>
      <c r="I49" s="139">
        <v>1</v>
      </c>
      <c r="J49" s="139"/>
      <c r="K49" s="138">
        <v>0</v>
      </c>
      <c r="L49" s="139"/>
      <c r="M49" s="124"/>
      <c r="N49" s="140" t="s">
        <v>180</v>
      </c>
      <c r="O49" s="105"/>
      <c r="P49" s="97"/>
    </row>
    <row r="50" spans="1:16" ht="30" customHeight="1" x14ac:dyDescent="0.4">
      <c r="A50" s="277"/>
      <c r="B50" s="277"/>
      <c r="C50" s="280"/>
      <c r="E50" s="2" t="s">
        <v>197</v>
      </c>
      <c r="G50" s="137">
        <v>2</v>
      </c>
      <c r="H50" s="139"/>
      <c r="I50" s="139">
        <v>1</v>
      </c>
      <c r="J50" s="139"/>
      <c r="K50" s="138">
        <v>0</v>
      </c>
      <c r="L50" s="139"/>
      <c r="M50" s="124"/>
      <c r="N50" s="140" t="s">
        <v>180</v>
      </c>
      <c r="O50" s="105"/>
      <c r="P50" s="97"/>
    </row>
    <row r="51" spans="1:16" ht="30" customHeight="1" x14ac:dyDescent="0.4">
      <c r="A51" s="277"/>
      <c r="B51" s="277"/>
      <c r="C51" s="280"/>
      <c r="E51" s="2" t="s">
        <v>147</v>
      </c>
      <c r="G51" s="152">
        <v>2</v>
      </c>
      <c r="H51" s="139"/>
      <c r="I51" s="139">
        <v>1</v>
      </c>
      <c r="J51" s="139"/>
      <c r="K51" s="139">
        <v>0</v>
      </c>
      <c r="L51" s="139"/>
      <c r="M51" s="124"/>
      <c r="N51" s="140" t="s">
        <v>180</v>
      </c>
      <c r="O51" s="105"/>
      <c r="P51" s="97"/>
    </row>
    <row r="52" spans="1:16" ht="30" customHeight="1" x14ac:dyDescent="0.4">
      <c r="A52" s="277"/>
      <c r="B52" s="277"/>
      <c r="C52" s="280"/>
      <c r="E52" s="2"/>
      <c r="G52" s="137"/>
      <c r="H52" s="139"/>
      <c r="I52" s="138"/>
      <c r="J52" s="139"/>
      <c r="K52" s="139"/>
      <c r="L52" s="139"/>
      <c r="M52" s="124"/>
      <c r="N52" s="140"/>
      <c r="O52" s="105"/>
      <c r="P52" s="97"/>
    </row>
    <row r="53" spans="1:16" ht="30" customHeight="1" x14ac:dyDescent="0.4">
      <c r="A53" s="277"/>
      <c r="B53" s="277"/>
      <c r="C53" s="280"/>
      <c r="E53" s="89" t="s">
        <v>123</v>
      </c>
      <c r="G53" s="127"/>
      <c r="H53" s="124"/>
      <c r="I53" s="124"/>
      <c r="J53" s="124"/>
      <c r="K53" s="124"/>
      <c r="L53" s="124"/>
      <c r="M53" s="124"/>
      <c r="N53" s="128"/>
      <c r="O53" s="105"/>
      <c r="P53" s="97"/>
    </row>
    <row r="54" spans="1:16" ht="30" customHeight="1" x14ac:dyDescent="0.4">
      <c r="A54" s="277"/>
      <c r="B54" s="277"/>
      <c r="C54" s="280"/>
      <c r="E54" s="2" t="s">
        <v>126</v>
      </c>
      <c r="G54" s="137">
        <v>5</v>
      </c>
      <c r="H54" s="139">
        <v>4</v>
      </c>
      <c r="I54" s="138">
        <v>3</v>
      </c>
      <c r="J54" s="139">
        <v>2</v>
      </c>
      <c r="K54" s="139">
        <v>1</v>
      </c>
      <c r="L54" s="139"/>
      <c r="M54" s="124"/>
      <c r="N54" s="140" t="s">
        <v>193</v>
      </c>
      <c r="O54" s="105"/>
      <c r="P54" s="97"/>
    </row>
    <row r="55" spans="1:16" ht="30" customHeight="1" x14ac:dyDescent="0.4">
      <c r="A55" s="277"/>
      <c r="B55" s="277"/>
      <c r="C55" s="280"/>
      <c r="E55" s="2" t="s">
        <v>125</v>
      </c>
      <c r="G55" s="137">
        <v>5</v>
      </c>
      <c r="H55" s="139">
        <v>4</v>
      </c>
      <c r="I55" s="138">
        <v>3</v>
      </c>
      <c r="J55" s="139">
        <v>2</v>
      </c>
      <c r="K55" s="139">
        <v>1</v>
      </c>
      <c r="L55" s="139"/>
      <c r="M55" s="124"/>
      <c r="N55" s="140" t="s">
        <v>193</v>
      </c>
      <c r="O55" s="105"/>
      <c r="P55" s="97"/>
    </row>
    <row r="56" spans="1:16" ht="30" customHeight="1" x14ac:dyDescent="0.4">
      <c r="A56" s="277"/>
      <c r="B56" s="277"/>
      <c r="C56" s="280"/>
      <c r="E56" s="2"/>
      <c r="G56" s="137"/>
      <c r="H56" s="139"/>
      <c r="I56" s="138"/>
      <c r="J56" s="139"/>
      <c r="K56" s="139"/>
      <c r="L56" s="139"/>
      <c r="M56" s="124"/>
      <c r="N56" s="140"/>
      <c r="O56" s="105"/>
      <c r="P56" s="97"/>
    </row>
    <row r="57" spans="1:16" ht="30" customHeight="1" x14ac:dyDescent="0.4">
      <c r="A57" s="277"/>
      <c r="B57" s="277"/>
      <c r="C57" s="280"/>
      <c r="E57" s="90" t="s">
        <v>9</v>
      </c>
      <c r="G57" s="127"/>
      <c r="H57" s="124"/>
      <c r="I57" s="124"/>
      <c r="J57" s="124"/>
      <c r="K57" s="124"/>
      <c r="L57" s="124"/>
      <c r="M57" s="124"/>
      <c r="N57" s="128"/>
      <c r="O57" s="105"/>
      <c r="P57" s="97"/>
    </row>
    <row r="58" spans="1:16" ht="30" customHeight="1" x14ac:dyDescent="0.4">
      <c r="A58" s="277"/>
      <c r="B58" s="277"/>
      <c r="C58" s="280"/>
      <c r="E58" s="89" t="s">
        <v>134</v>
      </c>
      <c r="G58" s="127"/>
      <c r="H58" s="124"/>
      <c r="I58" s="124"/>
      <c r="J58" s="124"/>
      <c r="K58" s="124"/>
      <c r="L58" s="124"/>
      <c r="M58" s="124"/>
      <c r="N58" s="128"/>
      <c r="O58" s="105"/>
      <c r="P58" s="97"/>
    </row>
    <row r="59" spans="1:16" ht="30" customHeight="1" x14ac:dyDescent="0.4">
      <c r="A59" s="277"/>
      <c r="B59" s="277"/>
      <c r="C59" s="280"/>
      <c r="E59" s="2" t="s">
        <v>154</v>
      </c>
      <c r="G59" s="115">
        <v>5</v>
      </c>
      <c r="H59" s="122">
        <v>4</v>
      </c>
      <c r="I59" s="122">
        <v>3</v>
      </c>
      <c r="J59" s="122"/>
      <c r="K59" s="122">
        <v>1</v>
      </c>
      <c r="L59" s="122"/>
      <c r="M59" s="124"/>
      <c r="N59" s="128" t="s">
        <v>194</v>
      </c>
      <c r="O59" s="109" t="s">
        <v>175</v>
      </c>
      <c r="P59" s="100" t="s">
        <v>176</v>
      </c>
    </row>
    <row r="60" spans="1:16" ht="30" customHeight="1" x14ac:dyDescent="0.4">
      <c r="A60" s="277"/>
      <c r="B60" s="277"/>
      <c r="C60" s="280"/>
      <c r="E60" s="2" t="s">
        <v>148</v>
      </c>
      <c r="G60" s="137">
        <v>3</v>
      </c>
      <c r="H60" s="139"/>
      <c r="I60" s="138">
        <v>2</v>
      </c>
      <c r="J60" s="139"/>
      <c r="K60" s="139">
        <v>1</v>
      </c>
      <c r="L60" s="139"/>
      <c r="M60" s="124"/>
      <c r="N60" s="140" t="s">
        <v>195</v>
      </c>
      <c r="O60" s="105"/>
      <c r="P60" s="12"/>
    </row>
    <row r="61" spans="1:16" ht="30" customHeight="1" x14ac:dyDescent="0.4">
      <c r="A61" s="277"/>
      <c r="B61" s="277"/>
      <c r="C61" s="280"/>
      <c r="E61" s="2" t="s">
        <v>7</v>
      </c>
      <c r="G61" s="127"/>
      <c r="H61" s="124"/>
      <c r="I61" s="124"/>
      <c r="J61" s="124"/>
      <c r="K61" s="124"/>
      <c r="L61" s="124"/>
      <c r="M61" s="124"/>
      <c r="N61" s="128"/>
      <c r="O61" s="105"/>
      <c r="P61" s="97"/>
    </row>
    <row r="62" spans="1:16" ht="30" customHeight="1" x14ac:dyDescent="0.4">
      <c r="A62" s="277"/>
      <c r="B62" s="277"/>
      <c r="C62" s="280"/>
      <c r="E62" s="89" t="s">
        <v>141</v>
      </c>
      <c r="G62" s="137"/>
      <c r="H62" s="139"/>
      <c r="I62" s="138"/>
      <c r="J62" s="139"/>
      <c r="K62" s="139"/>
      <c r="L62" s="139"/>
      <c r="M62" s="124"/>
      <c r="N62" s="140"/>
      <c r="O62" s="105"/>
      <c r="P62" s="97"/>
    </row>
    <row r="63" spans="1:16" ht="30" customHeight="1" x14ac:dyDescent="0.4">
      <c r="A63" s="277"/>
      <c r="B63" s="277"/>
      <c r="C63" s="280"/>
      <c r="E63" s="2" t="s">
        <v>155</v>
      </c>
      <c r="G63" s="137">
        <v>5</v>
      </c>
      <c r="H63" s="139">
        <v>4</v>
      </c>
      <c r="I63" s="138">
        <v>3</v>
      </c>
      <c r="J63" s="139">
        <v>2</v>
      </c>
      <c r="K63" s="139">
        <v>1</v>
      </c>
      <c r="L63" s="139"/>
      <c r="M63" s="124"/>
      <c r="N63" s="140" t="s">
        <v>193</v>
      </c>
      <c r="O63" s="105"/>
      <c r="P63" s="97"/>
    </row>
    <row r="64" spans="1:16" ht="30" customHeight="1" x14ac:dyDescent="0.4">
      <c r="A64" s="277"/>
      <c r="B64" s="277"/>
      <c r="C64" s="280"/>
      <c r="E64" s="2" t="s">
        <v>139</v>
      </c>
      <c r="G64" s="137">
        <v>3</v>
      </c>
      <c r="H64" s="139"/>
      <c r="I64" s="138">
        <v>2</v>
      </c>
      <c r="J64" s="139"/>
      <c r="K64" s="139">
        <v>1</v>
      </c>
      <c r="L64" s="139"/>
      <c r="M64" s="124"/>
      <c r="N64" s="140" t="s">
        <v>195</v>
      </c>
      <c r="O64" s="105"/>
      <c r="P64" s="97"/>
    </row>
    <row r="65" spans="1:16" ht="30" customHeight="1" x14ac:dyDescent="0.4">
      <c r="A65" s="277"/>
      <c r="B65" s="277"/>
      <c r="C65" s="280"/>
      <c r="E65" s="2"/>
      <c r="G65" s="137"/>
      <c r="H65" s="139"/>
      <c r="I65" s="138"/>
      <c r="J65" s="139"/>
      <c r="K65" s="139"/>
      <c r="L65" s="139"/>
      <c r="M65" s="124"/>
      <c r="N65" s="128"/>
      <c r="O65" s="105"/>
      <c r="P65" s="97"/>
    </row>
    <row r="66" spans="1:16" ht="30" customHeight="1" x14ac:dyDescent="0.4">
      <c r="A66" s="277"/>
      <c r="B66" s="277"/>
      <c r="C66" s="280"/>
      <c r="E66" s="89" t="s">
        <v>142</v>
      </c>
      <c r="G66" s="125"/>
      <c r="H66" s="123"/>
      <c r="I66" s="126"/>
      <c r="J66" s="123"/>
      <c r="K66" s="123"/>
      <c r="L66" s="123"/>
      <c r="M66" s="124"/>
      <c r="N66" s="128"/>
      <c r="O66" s="105"/>
      <c r="P66" s="97"/>
    </row>
    <row r="67" spans="1:16" ht="30" customHeight="1" x14ac:dyDescent="0.4">
      <c r="A67" s="277"/>
      <c r="B67" s="277"/>
      <c r="C67" s="280"/>
      <c r="E67" s="6" t="s">
        <v>124</v>
      </c>
      <c r="G67" s="137">
        <v>5</v>
      </c>
      <c r="H67" s="139">
        <v>4</v>
      </c>
      <c r="I67" s="138">
        <v>3</v>
      </c>
      <c r="J67" s="139">
        <v>2</v>
      </c>
      <c r="K67" s="139">
        <v>1</v>
      </c>
      <c r="L67" s="139"/>
      <c r="M67" s="124"/>
      <c r="N67" s="140" t="s">
        <v>193</v>
      </c>
      <c r="O67" s="105"/>
      <c r="P67" s="97"/>
    </row>
    <row r="68" spans="1:16" ht="30" customHeight="1" thickBot="1" x14ac:dyDescent="0.45">
      <c r="A68" s="278"/>
      <c r="B68" s="278"/>
      <c r="C68" s="281"/>
      <c r="E68" s="3" t="s">
        <v>131</v>
      </c>
      <c r="G68" s="153">
        <v>3</v>
      </c>
      <c r="H68" s="154"/>
      <c r="I68" s="155">
        <v>2</v>
      </c>
      <c r="J68" s="154"/>
      <c r="K68" s="154">
        <v>1</v>
      </c>
      <c r="L68" s="154"/>
      <c r="M68" s="142"/>
      <c r="N68" s="156" t="s">
        <v>195</v>
      </c>
      <c r="O68" s="107"/>
      <c r="P68" s="101"/>
    </row>
    <row r="69" spans="1:16" x14ac:dyDescent="0.4">
      <c r="P69" s="96"/>
    </row>
  </sheetData>
  <mergeCells count="13">
    <mergeCell ref="P14:P16"/>
    <mergeCell ref="N14:N16"/>
    <mergeCell ref="G12:M12"/>
    <mergeCell ref="A40:A68"/>
    <mergeCell ref="B40:B68"/>
    <mergeCell ref="C40:C68"/>
    <mergeCell ref="A12:C12"/>
    <mergeCell ref="A14:A26"/>
    <mergeCell ref="B14:B26"/>
    <mergeCell ref="C14:C26"/>
    <mergeCell ref="A27:A39"/>
    <mergeCell ref="B27:B39"/>
    <mergeCell ref="C27:C39"/>
  </mergeCells>
  <phoneticPr fontId="1"/>
  <pageMargins left="0.7" right="0.7" top="0.75" bottom="0.75" header="0.3" footer="0.3"/>
  <pageSetup paperSize="8" scale="58" fitToHeight="0" orientation="landscape" r:id="rId1"/>
  <rowBreaks count="1" manualBreakCount="1">
    <brk id="39"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zoomScale="73" zoomScaleNormal="73" workbookViewId="0">
      <selection activeCell="E74" sqref="E74"/>
    </sheetView>
  </sheetViews>
  <sheetFormatPr defaultRowHeight="18.75" x14ac:dyDescent="0.4"/>
  <cols>
    <col min="1" max="2" width="6.75" customWidth="1"/>
    <col min="3" max="3" width="4.375" customWidth="1"/>
    <col min="4" max="4" width="18.25" customWidth="1"/>
    <col min="5" max="5" width="12.25" customWidth="1"/>
    <col min="6" max="6" width="19.875" customWidth="1"/>
    <col min="7" max="7" width="11.125" customWidth="1"/>
    <col min="8" max="11" width="29.75" customWidth="1"/>
    <col min="12" max="12" width="10" customWidth="1"/>
  </cols>
  <sheetData>
    <row r="1" spans="3:11" ht="19.5" thickBot="1" x14ac:dyDescent="0.45"/>
    <row r="2" spans="3:11" x14ac:dyDescent="0.4">
      <c r="H2" s="302" t="s">
        <v>49</v>
      </c>
      <c r="I2" s="303"/>
      <c r="J2" s="304"/>
      <c r="K2" s="22" t="s">
        <v>48</v>
      </c>
    </row>
    <row r="3" spans="3:11" x14ac:dyDescent="0.4">
      <c r="H3" s="305" t="s">
        <v>50</v>
      </c>
      <c r="I3" s="306"/>
      <c r="J3" s="307"/>
      <c r="K3" s="70"/>
    </row>
    <row r="4" spans="3:11" x14ac:dyDescent="0.4">
      <c r="H4" s="23" t="s">
        <v>40</v>
      </c>
      <c r="I4" s="24" t="s">
        <v>41</v>
      </c>
      <c r="J4" s="25" t="s">
        <v>55</v>
      </c>
      <c r="K4" s="17" t="s">
        <v>47</v>
      </c>
    </row>
    <row r="5" spans="3:11" x14ac:dyDescent="0.4">
      <c r="D5" t="s">
        <v>25</v>
      </c>
      <c r="F5" t="s">
        <v>22</v>
      </c>
      <c r="H5" s="23" t="s">
        <v>7</v>
      </c>
      <c r="I5" s="26" t="s">
        <v>7</v>
      </c>
      <c r="J5" s="27" t="s">
        <v>46</v>
      </c>
      <c r="K5" s="2" t="s">
        <v>59</v>
      </c>
    </row>
    <row r="6" spans="3:11" x14ac:dyDescent="0.4">
      <c r="G6" s="18"/>
      <c r="H6" s="28"/>
      <c r="I6" s="26"/>
      <c r="J6" s="27"/>
      <c r="K6" s="17" t="s">
        <v>60</v>
      </c>
    </row>
    <row r="7" spans="3:11" x14ac:dyDescent="0.4">
      <c r="G7" s="18"/>
      <c r="H7" s="28"/>
      <c r="I7" s="26"/>
      <c r="J7" s="27"/>
      <c r="K7" s="17" t="s">
        <v>63</v>
      </c>
    </row>
    <row r="8" spans="3:11" ht="19.5" thickBot="1" x14ac:dyDescent="0.45">
      <c r="G8" s="18"/>
      <c r="H8" s="28"/>
      <c r="I8" s="26"/>
      <c r="J8" s="27"/>
      <c r="K8" s="2"/>
    </row>
    <row r="9" spans="3:11" x14ac:dyDescent="0.4">
      <c r="D9" s="29" t="s">
        <v>42</v>
      </c>
      <c r="E9" s="30" t="s">
        <v>76</v>
      </c>
      <c r="F9" s="30"/>
      <c r="G9" s="31"/>
      <c r="H9" s="32" t="s">
        <v>52</v>
      </c>
      <c r="I9" s="33" t="s">
        <v>66</v>
      </c>
      <c r="J9" s="34" t="s">
        <v>43</v>
      </c>
      <c r="K9" s="35" t="s">
        <v>43</v>
      </c>
    </row>
    <row r="10" spans="3:11" x14ac:dyDescent="0.4">
      <c r="C10" s="299"/>
      <c r="D10" s="36" t="s">
        <v>28</v>
      </c>
      <c r="E10" s="37" t="s">
        <v>26</v>
      </c>
      <c r="F10" s="37" t="s">
        <v>32</v>
      </c>
      <c r="G10" s="19" t="s">
        <v>39</v>
      </c>
      <c r="H10" s="38" t="s">
        <v>62</v>
      </c>
      <c r="I10" s="39" t="s">
        <v>62</v>
      </c>
      <c r="J10" s="40" t="s">
        <v>44</v>
      </c>
      <c r="K10" s="41" t="s">
        <v>44</v>
      </c>
    </row>
    <row r="11" spans="3:11" x14ac:dyDescent="0.4">
      <c r="C11" s="299"/>
      <c r="D11" s="71" t="s">
        <v>7</v>
      </c>
      <c r="E11" s="37" t="s">
        <v>38</v>
      </c>
      <c r="F11" s="37" t="s">
        <v>33</v>
      </c>
      <c r="G11" s="37"/>
      <c r="H11" s="38" t="s">
        <v>62</v>
      </c>
      <c r="I11" s="39" t="s">
        <v>62</v>
      </c>
      <c r="J11" s="40" t="s">
        <v>44</v>
      </c>
      <c r="K11" s="41" t="s">
        <v>44</v>
      </c>
    </row>
    <row r="12" spans="3:11" x14ac:dyDescent="0.4">
      <c r="C12" s="299"/>
      <c r="D12" s="36" t="s">
        <v>27</v>
      </c>
      <c r="E12" s="37" t="s">
        <v>29</v>
      </c>
      <c r="F12" s="37" t="s">
        <v>32</v>
      </c>
      <c r="G12" s="19" t="s">
        <v>39</v>
      </c>
      <c r="H12" s="38" t="s">
        <v>65</v>
      </c>
      <c r="I12" s="39" t="s">
        <v>65</v>
      </c>
      <c r="J12" s="42" t="s">
        <v>7</v>
      </c>
      <c r="K12" s="43" t="s">
        <v>61</v>
      </c>
    </row>
    <row r="13" spans="3:11" x14ac:dyDescent="0.4">
      <c r="C13" s="299"/>
      <c r="D13" s="71"/>
      <c r="E13" s="37" t="s">
        <v>38</v>
      </c>
      <c r="F13" s="37" t="s">
        <v>33</v>
      </c>
      <c r="G13" s="37"/>
      <c r="H13" s="44" t="s">
        <v>51</v>
      </c>
      <c r="I13" s="45" t="s">
        <v>53</v>
      </c>
      <c r="J13" s="46"/>
      <c r="K13" s="43" t="s">
        <v>58</v>
      </c>
    </row>
    <row r="14" spans="3:11" x14ac:dyDescent="0.4">
      <c r="C14" s="299"/>
      <c r="D14" s="36" t="s">
        <v>31</v>
      </c>
      <c r="E14" s="37" t="s">
        <v>30</v>
      </c>
      <c r="F14" s="37" t="s">
        <v>32</v>
      </c>
      <c r="G14" s="19" t="s">
        <v>39</v>
      </c>
      <c r="H14" s="38" t="s">
        <v>45</v>
      </c>
      <c r="I14" s="39" t="s">
        <v>45</v>
      </c>
      <c r="J14" s="46"/>
      <c r="K14" s="43" t="s">
        <v>58</v>
      </c>
    </row>
    <row r="15" spans="3:11" x14ac:dyDescent="0.4">
      <c r="C15" s="299"/>
      <c r="D15" s="71"/>
      <c r="E15" s="37" t="s">
        <v>38</v>
      </c>
      <c r="F15" s="37" t="s">
        <v>33</v>
      </c>
      <c r="G15" s="37"/>
      <c r="H15" s="44" t="s">
        <v>51</v>
      </c>
      <c r="I15" s="45" t="s">
        <v>53</v>
      </c>
      <c r="J15" s="46"/>
      <c r="K15" s="43" t="s">
        <v>58</v>
      </c>
    </row>
    <row r="16" spans="3:11" x14ac:dyDescent="0.4">
      <c r="D16" s="36"/>
      <c r="E16" s="37"/>
      <c r="F16" s="37"/>
      <c r="G16" s="37"/>
      <c r="H16" s="47"/>
      <c r="I16" s="48"/>
      <c r="J16" s="46"/>
      <c r="K16" s="43"/>
    </row>
    <row r="17" spans="1:14" x14ac:dyDescent="0.4">
      <c r="D17" s="36" t="s">
        <v>34</v>
      </c>
      <c r="E17" s="37" t="s">
        <v>54</v>
      </c>
      <c r="F17" s="37" t="s">
        <v>36</v>
      </c>
      <c r="G17" s="59" t="s">
        <v>67</v>
      </c>
      <c r="H17" s="49" t="s">
        <v>64</v>
      </c>
      <c r="I17" s="48"/>
      <c r="J17" s="46"/>
      <c r="K17" s="50" t="s">
        <v>57</v>
      </c>
    </row>
    <row r="18" spans="1:14" x14ac:dyDescent="0.4">
      <c r="D18" s="71"/>
      <c r="E18" s="37" t="s">
        <v>38</v>
      </c>
      <c r="F18" s="37" t="s">
        <v>37</v>
      </c>
      <c r="G18" s="59" t="s">
        <v>68</v>
      </c>
      <c r="H18" s="47" t="s">
        <v>22</v>
      </c>
      <c r="I18" s="51" t="s">
        <v>64</v>
      </c>
      <c r="J18" s="42" t="s">
        <v>64</v>
      </c>
      <c r="K18" s="43" t="s">
        <v>58</v>
      </c>
    </row>
    <row r="19" spans="1:14" ht="19.5" thickBot="1" x14ac:dyDescent="0.45">
      <c r="D19" s="52"/>
      <c r="E19" s="53"/>
      <c r="F19" s="53" t="s">
        <v>35</v>
      </c>
      <c r="G19" s="54"/>
      <c r="H19" s="55" t="s">
        <v>22</v>
      </c>
      <c r="I19" s="56" t="s">
        <v>22</v>
      </c>
      <c r="J19" s="57"/>
      <c r="K19" s="58"/>
    </row>
    <row r="20" spans="1:14" ht="19.5" thickBot="1" x14ac:dyDescent="0.45">
      <c r="D20" s="8"/>
      <c r="E20" s="9"/>
      <c r="F20" s="61" t="s">
        <v>69</v>
      </c>
      <c r="G20" s="60" t="s">
        <v>72</v>
      </c>
      <c r="H20" s="65" t="s">
        <v>22</v>
      </c>
      <c r="I20" s="66" t="s">
        <v>22</v>
      </c>
      <c r="J20" s="67"/>
      <c r="K20" s="69"/>
    </row>
    <row r="21" spans="1:14" ht="19.5" thickBot="1" x14ac:dyDescent="0.45">
      <c r="D21" s="11"/>
      <c r="E21" s="7"/>
      <c r="F21" s="7"/>
      <c r="G21" s="20" t="s">
        <v>71</v>
      </c>
      <c r="H21" s="68" t="s">
        <v>22</v>
      </c>
      <c r="I21" s="62" t="s">
        <v>70</v>
      </c>
      <c r="J21" s="42" t="s">
        <v>56</v>
      </c>
      <c r="K21" s="63" t="s">
        <v>70</v>
      </c>
    </row>
    <row r="22" spans="1:14" ht="19.5" thickBot="1" x14ac:dyDescent="0.45">
      <c r="D22" s="11"/>
      <c r="E22" s="7"/>
      <c r="F22" s="7"/>
      <c r="G22" s="20" t="s">
        <v>73</v>
      </c>
      <c r="H22" s="308" t="s">
        <v>22</v>
      </c>
      <c r="I22" s="310"/>
      <c r="J22" s="62" t="s">
        <v>70</v>
      </c>
      <c r="K22" s="63" t="s">
        <v>70</v>
      </c>
    </row>
    <row r="23" spans="1:14" ht="19.5" thickBot="1" x14ac:dyDescent="0.45">
      <c r="D23" s="13"/>
      <c r="E23" s="14"/>
      <c r="F23" s="14" t="s">
        <v>75</v>
      </c>
      <c r="G23" s="21" t="s">
        <v>74</v>
      </c>
      <c r="H23" s="308"/>
      <c r="I23" s="309"/>
      <c r="J23" s="310"/>
      <c r="K23" s="64" t="s">
        <v>70</v>
      </c>
    </row>
    <row r="24" spans="1:14" ht="19.5" thickBot="1" x14ac:dyDescent="0.45"/>
    <row r="25" spans="1:14" ht="19.5" thickBot="1" x14ac:dyDescent="0.45">
      <c r="I25" s="282" t="s">
        <v>95</v>
      </c>
      <c r="J25" s="283"/>
      <c r="K25" s="284"/>
    </row>
    <row r="26" spans="1:14" x14ac:dyDescent="0.4">
      <c r="D26" s="299" t="s">
        <v>81</v>
      </c>
      <c r="H26" s="74" t="s">
        <v>81</v>
      </c>
      <c r="I26" s="73" t="s">
        <v>80</v>
      </c>
      <c r="J26" s="73" t="s">
        <v>87</v>
      </c>
      <c r="K26" s="73" t="s">
        <v>89</v>
      </c>
    </row>
    <row r="27" spans="1:14" ht="19.5" thickBot="1" x14ac:dyDescent="0.45">
      <c r="D27" s="299"/>
      <c r="H27" s="74"/>
      <c r="I27" s="72" t="s">
        <v>97</v>
      </c>
      <c r="J27" s="72" t="s">
        <v>98</v>
      </c>
      <c r="K27" s="72" t="s">
        <v>99</v>
      </c>
    </row>
    <row r="28" spans="1:14" ht="65.45" customHeight="1" x14ac:dyDescent="0.4">
      <c r="B28" s="293" t="s">
        <v>104</v>
      </c>
      <c r="D28" s="295" t="s">
        <v>86</v>
      </c>
      <c r="E28" s="276" t="s">
        <v>79</v>
      </c>
      <c r="F28" s="76" t="s">
        <v>82</v>
      </c>
      <c r="G28" s="315" t="s">
        <v>93</v>
      </c>
      <c r="I28" s="300" t="s">
        <v>100</v>
      </c>
      <c r="J28" s="81" t="s">
        <v>101</v>
      </c>
      <c r="K28" s="81" t="s">
        <v>101</v>
      </c>
    </row>
    <row r="29" spans="1:14" ht="65.45" customHeight="1" thickBot="1" x14ac:dyDescent="0.45">
      <c r="B29" s="294"/>
      <c r="D29" s="295"/>
      <c r="E29" s="286"/>
      <c r="F29" s="75" t="s">
        <v>83</v>
      </c>
      <c r="G29" s="316"/>
      <c r="I29" s="301"/>
      <c r="J29" s="82" t="s">
        <v>88</v>
      </c>
      <c r="K29" s="82" t="s">
        <v>88</v>
      </c>
    </row>
    <row r="30" spans="1:14" ht="65.45" customHeight="1" x14ac:dyDescent="0.4">
      <c r="A30" s="290" t="s">
        <v>103</v>
      </c>
      <c r="B30" s="302" t="s">
        <v>106</v>
      </c>
      <c r="D30" s="78" t="s">
        <v>94</v>
      </c>
      <c r="E30" s="296" t="s">
        <v>78</v>
      </c>
      <c r="F30" s="322" t="s">
        <v>84</v>
      </c>
      <c r="G30" s="316"/>
      <c r="H30" s="318" t="s">
        <v>96</v>
      </c>
      <c r="I30" s="320" t="s">
        <v>91</v>
      </c>
      <c r="J30" s="320" t="s">
        <v>110</v>
      </c>
      <c r="K30" s="320" t="s">
        <v>102</v>
      </c>
      <c r="L30" s="311" t="s">
        <v>109</v>
      </c>
      <c r="N30" s="311" t="s">
        <v>111</v>
      </c>
    </row>
    <row r="31" spans="1:14" ht="65.45" customHeight="1" thickBot="1" x14ac:dyDescent="0.45">
      <c r="A31" s="291"/>
      <c r="B31" s="314"/>
      <c r="D31" s="78"/>
      <c r="E31" s="297"/>
      <c r="F31" s="323"/>
      <c r="G31" s="317"/>
      <c r="H31" s="319"/>
      <c r="I31" s="321"/>
      <c r="J31" s="321"/>
      <c r="K31" s="321"/>
      <c r="L31" s="312"/>
      <c r="M31" s="84" t="s">
        <v>112</v>
      </c>
      <c r="N31" s="312"/>
    </row>
    <row r="32" spans="1:14" ht="65.45" customHeight="1" thickBot="1" x14ac:dyDescent="0.45">
      <c r="A32" s="292"/>
      <c r="B32" s="80" t="s">
        <v>105</v>
      </c>
      <c r="E32" s="298"/>
      <c r="F32" s="77" t="s">
        <v>85</v>
      </c>
      <c r="H32" s="79"/>
      <c r="I32" s="83" t="s">
        <v>92</v>
      </c>
      <c r="J32" s="83" t="s">
        <v>90</v>
      </c>
      <c r="K32" s="83" t="s">
        <v>90</v>
      </c>
      <c r="L32" s="313"/>
      <c r="N32" s="313"/>
    </row>
    <row r="34" spans="10:10" x14ac:dyDescent="0.4">
      <c r="J34" t="s">
        <v>107</v>
      </c>
    </row>
    <row r="35" spans="10:10" x14ac:dyDescent="0.4">
      <c r="J35" t="s">
        <v>108</v>
      </c>
    </row>
  </sheetData>
  <mergeCells count="22">
    <mergeCell ref="N30:N32"/>
    <mergeCell ref="L30:L32"/>
    <mergeCell ref="B30:B31"/>
    <mergeCell ref="G28:G31"/>
    <mergeCell ref="H30:H31"/>
    <mergeCell ref="I30:I31"/>
    <mergeCell ref="J30:J31"/>
    <mergeCell ref="K30:K31"/>
    <mergeCell ref="F30:F31"/>
    <mergeCell ref="H2:J2"/>
    <mergeCell ref="H3:J3"/>
    <mergeCell ref="H23:J23"/>
    <mergeCell ref="H22:I22"/>
    <mergeCell ref="C10:C15"/>
    <mergeCell ref="A30:A32"/>
    <mergeCell ref="B28:B29"/>
    <mergeCell ref="D28:D29"/>
    <mergeCell ref="I25:K25"/>
    <mergeCell ref="E30:E32"/>
    <mergeCell ref="E28:E29"/>
    <mergeCell ref="D26:D27"/>
    <mergeCell ref="I28:I29"/>
  </mergeCells>
  <phoneticPr fontId="1"/>
  <printOptions horizontalCentered="1" verticalCentered="1"/>
  <pageMargins left="0.23622047244094491" right="0.23622047244094491" top="0.74803149606299213" bottom="0.74803149606299213" header="0.31496062992125984" footer="0.31496062992125984"/>
  <pageSetup paperSize="9" scale="54"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C1:O30"/>
  <sheetViews>
    <sheetView tabSelected="1" zoomScale="78" zoomScaleNormal="78" workbookViewId="0">
      <selection activeCell="F21" sqref="F21"/>
    </sheetView>
  </sheetViews>
  <sheetFormatPr defaultColWidth="8.75" defaultRowHeight="18.75" x14ac:dyDescent="0.4"/>
  <cols>
    <col min="1" max="1" width="3.125" style="174" customWidth="1"/>
    <col min="2" max="2" width="3.75" style="174" customWidth="1"/>
    <col min="3" max="3" width="3.75" style="173" customWidth="1"/>
    <col min="4" max="4" width="15.75" style="174" customWidth="1"/>
    <col min="5" max="14" width="15.125" style="174" customWidth="1"/>
    <col min="15" max="16384" width="8.75" style="174"/>
  </cols>
  <sheetData>
    <row r="1" spans="3:14" ht="36.6" customHeight="1" x14ac:dyDescent="0.4">
      <c r="C1" s="324" t="s">
        <v>205</v>
      </c>
      <c r="D1" s="325"/>
      <c r="E1" s="325"/>
      <c r="J1" s="346" t="s">
        <v>270</v>
      </c>
      <c r="K1" s="346"/>
      <c r="L1" s="346"/>
      <c r="M1" s="346"/>
      <c r="N1" s="346"/>
    </row>
    <row r="2" spans="3:14" ht="28.15" customHeight="1" thickBot="1" x14ac:dyDescent="0.45">
      <c r="C2" s="229" t="s">
        <v>282</v>
      </c>
      <c r="D2" s="229"/>
      <c r="E2" s="229"/>
      <c r="G2" s="230"/>
      <c r="N2" s="250"/>
    </row>
    <row r="3" spans="3:14" ht="25.15" customHeight="1" thickBot="1" x14ac:dyDescent="0.45">
      <c r="C3" s="175" t="s">
        <v>256</v>
      </c>
      <c r="D3" s="377" t="s">
        <v>261</v>
      </c>
      <c r="E3" s="377"/>
      <c r="F3" s="377"/>
      <c r="G3" s="377"/>
      <c r="H3" s="377"/>
      <c r="I3" s="347" t="s">
        <v>262</v>
      </c>
      <c r="J3" s="348"/>
      <c r="K3" s="371"/>
      <c r="L3" s="378"/>
      <c r="M3" s="378"/>
      <c r="N3" s="372"/>
    </row>
    <row r="4" spans="3:14" ht="45" customHeight="1" thickBot="1" x14ac:dyDescent="0.45">
      <c r="C4" s="176"/>
      <c r="D4" s="177"/>
      <c r="E4" s="328" t="s">
        <v>243</v>
      </c>
      <c r="F4" s="329"/>
      <c r="G4" s="330"/>
      <c r="H4" s="390" t="s">
        <v>275</v>
      </c>
      <c r="I4" s="391"/>
      <c r="J4" s="392"/>
      <c r="K4" s="328" t="s">
        <v>260</v>
      </c>
      <c r="L4" s="329"/>
      <c r="M4" s="329"/>
      <c r="N4" s="330"/>
    </row>
    <row r="5" spans="3:14" ht="45" customHeight="1" x14ac:dyDescent="0.4">
      <c r="C5" s="178"/>
      <c r="D5" s="179" t="s">
        <v>242</v>
      </c>
      <c r="E5" s="178" t="s">
        <v>247</v>
      </c>
      <c r="F5" s="234">
        <v>7</v>
      </c>
      <c r="G5" s="180" t="s">
        <v>249</v>
      </c>
      <c r="H5" s="262" t="s">
        <v>252</v>
      </c>
      <c r="I5" s="263">
        <v>10</v>
      </c>
      <c r="J5" s="264" t="s">
        <v>251</v>
      </c>
      <c r="K5" s="342" t="s">
        <v>254</v>
      </c>
      <c r="L5" s="383">
        <v>6757</v>
      </c>
      <c r="M5" s="181" t="s">
        <v>258</v>
      </c>
      <c r="N5" s="182">
        <f>L5-N6</f>
        <v>6757</v>
      </c>
    </row>
    <row r="6" spans="3:14" ht="25.15" customHeight="1" x14ac:dyDescent="0.4">
      <c r="C6" s="393" t="s">
        <v>244</v>
      </c>
      <c r="D6" s="394"/>
      <c r="E6" s="375" t="s">
        <v>248</v>
      </c>
      <c r="F6" s="361"/>
      <c r="G6" s="363" t="s">
        <v>249</v>
      </c>
      <c r="H6" s="365" t="s">
        <v>253</v>
      </c>
      <c r="I6" s="367">
        <v>10</v>
      </c>
      <c r="J6" s="369" t="s">
        <v>251</v>
      </c>
      <c r="K6" s="343"/>
      <c r="L6" s="384"/>
      <c r="M6" s="379" t="s">
        <v>257</v>
      </c>
      <c r="N6" s="340"/>
    </row>
    <row r="7" spans="3:14" ht="25.15" customHeight="1" x14ac:dyDescent="0.4">
      <c r="C7" s="395"/>
      <c r="D7" s="396"/>
      <c r="E7" s="376"/>
      <c r="F7" s="362"/>
      <c r="G7" s="364"/>
      <c r="H7" s="366"/>
      <c r="I7" s="368"/>
      <c r="J7" s="370"/>
      <c r="K7" s="344" t="s">
        <v>255</v>
      </c>
      <c r="L7" s="381">
        <v>8005</v>
      </c>
      <c r="M7" s="380"/>
      <c r="N7" s="341"/>
    </row>
    <row r="8" spans="3:14" ht="45" customHeight="1" thickBot="1" x14ac:dyDescent="0.45">
      <c r="C8" s="183"/>
      <c r="D8" s="184" t="s">
        <v>245</v>
      </c>
      <c r="E8" s="183" t="s">
        <v>248</v>
      </c>
      <c r="F8" s="185"/>
      <c r="G8" s="186" t="s">
        <v>246</v>
      </c>
      <c r="H8" s="265" t="s">
        <v>250</v>
      </c>
      <c r="I8" s="266">
        <v>10</v>
      </c>
      <c r="J8" s="267" t="s">
        <v>251</v>
      </c>
      <c r="K8" s="345"/>
      <c r="L8" s="382"/>
      <c r="M8" s="187" t="s">
        <v>259</v>
      </c>
      <c r="N8" s="188">
        <f>L7-N6</f>
        <v>8005</v>
      </c>
    </row>
    <row r="9" spans="3:14" ht="24" customHeight="1" x14ac:dyDescent="0.4">
      <c r="E9" s="174" t="s">
        <v>274</v>
      </c>
    </row>
    <row r="10" spans="3:14" ht="24" customHeight="1" thickBot="1" x14ac:dyDescent="0.45">
      <c r="C10" s="175" t="s">
        <v>256</v>
      </c>
      <c r="D10" s="387" t="s">
        <v>280</v>
      </c>
      <c r="E10" s="387"/>
      <c r="F10" s="387"/>
      <c r="G10" s="387"/>
      <c r="H10" s="387"/>
      <c r="I10" s="387"/>
      <c r="J10" s="387"/>
    </row>
    <row r="11" spans="3:14" ht="45" customHeight="1" thickBot="1" x14ac:dyDescent="0.45">
      <c r="C11" s="189"/>
      <c r="D11" s="190"/>
      <c r="E11" s="329" t="s">
        <v>213</v>
      </c>
      <c r="F11" s="329"/>
      <c r="G11" s="329"/>
      <c r="H11" s="329"/>
      <c r="I11" s="329"/>
      <c r="J11" s="330"/>
      <c r="K11" s="328" t="s">
        <v>226</v>
      </c>
      <c r="L11" s="329"/>
      <c r="M11" s="330"/>
      <c r="N11" s="331" t="s">
        <v>276</v>
      </c>
    </row>
    <row r="12" spans="3:14" ht="45" customHeight="1" x14ac:dyDescent="0.4">
      <c r="C12" s="191"/>
      <c r="D12" s="192"/>
      <c r="E12" s="334" t="s">
        <v>219</v>
      </c>
      <c r="F12" s="335"/>
      <c r="G12" s="336"/>
      <c r="H12" s="337" t="s">
        <v>218</v>
      </c>
      <c r="I12" s="335"/>
      <c r="J12" s="336"/>
      <c r="K12" s="337" t="s">
        <v>225</v>
      </c>
      <c r="L12" s="335"/>
      <c r="M12" s="336"/>
      <c r="N12" s="332"/>
    </row>
    <row r="13" spans="3:14" ht="45" customHeight="1" x14ac:dyDescent="0.4">
      <c r="C13" s="191"/>
      <c r="D13" s="192"/>
      <c r="E13" s="327" t="s">
        <v>263</v>
      </c>
      <c r="F13" s="338"/>
      <c r="G13" s="193"/>
      <c r="H13" s="339" t="s">
        <v>263</v>
      </c>
      <c r="I13" s="338"/>
      <c r="J13" s="193"/>
      <c r="K13" s="326" t="s">
        <v>263</v>
      </c>
      <c r="L13" s="327"/>
      <c r="M13" s="193"/>
      <c r="N13" s="332"/>
    </row>
    <row r="14" spans="3:14" ht="45" customHeight="1" x14ac:dyDescent="0.4">
      <c r="C14" s="191"/>
      <c r="D14" s="192"/>
      <c r="E14" s="194" t="s">
        <v>235</v>
      </c>
      <c r="F14" s="195" t="s">
        <v>238</v>
      </c>
      <c r="G14" s="196"/>
      <c r="H14" s="194" t="s">
        <v>235</v>
      </c>
      <c r="I14" s="195" t="s">
        <v>238</v>
      </c>
      <c r="J14" s="196"/>
      <c r="K14" s="194" t="s">
        <v>235</v>
      </c>
      <c r="L14" s="195" t="s">
        <v>238</v>
      </c>
      <c r="M14" s="197" t="s">
        <v>236</v>
      </c>
      <c r="N14" s="332"/>
    </row>
    <row r="15" spans="3:14" ht="45" customHeight="1" x14ac:dyDescent="0.4">
      <c r="C15" s="388"/>
      <c r="D15" s="389"/>
      <c r="E15" s="198"/>
      <c r="F15" s="199"/>
      <c r="G15" s="200"/>
      <c r="H15" s="198"/>
      <c r="I15" s="199"/>
      <c r="J15" s="200"/>
      <c r="K15" s="198"/>
      <c r="L15" s="199"/>
      <c r="M15" s="268">
        <v>8</v>
      </c>
      <c r="N15" s="332"/>
    </row>
    <row r="16" spans="3:14" ht="45" customHeight="1" x14ac:dyDescent="0.4">
      <c r="C16" s="191"/>
      <c r="D16" s="192"/>
      <c r="E16" s="201" t="s">
        <v>239</v>
      </c>
      <c r="F16" s="202" t="s">
        <v>227</v>
      </c>
      <c r="G16" s="203" t="s">
        <v>231</v>
      </c>
      <c r="H16" s="204" t="s">
        <v>239</v>
      </c>
      <c r="I16" s="202" t="s">
        <v>227</v>
      </c>
      <c r="J16" s="203" t="s">
        <v>230</v>
      </c>
      <c r="K16" s="201" t="s">
        <v>239</v>
      </c>
      <c r="L16" s="202" t="s">
        <v>227</v>
      </c>
      <c r="M16" s="203" t="s">
        <v>229</v>
      </c>
      <c r="N16" s="333"/>
    </row>
    <row r="17" spans="3:15" ht="45" customHeight="1" x14ac:dyDescent="0.4">
      <c r="C17" s="191"/>
      <c r="D17" s="192"/>
      <c r="E17" s="205" t="s">
        <v>214</v>
      </c>
      <c r="F17" s="206" t="s">
        <v>215</v>
      </c>
      <c r="G17" s="207" t="s">
        <v>268</v>
      </c>
      <c r="H17" s="208" t="s">
        <v>220</v>
      </c>
      <c r="I17" s="206" t="s">
        <v>221</v>
      </c>
      <c r="J17" s="207" t="s">
        <v>224</v>
      </c>
      <c r="K17" s="208" t="s">
        <v>222</v>
      </c>
      <c r="L17" s="206" t="s">
        <v>223</v>
      </c>
      <c r="M17" s="207" t="s">
        <v>228</v>
      </c>
      <c r="N17" s="209" t="s">
        <v>232</v>
      </c>
    </row>
    <row r="18" spans="3:15" ht="45" customHeight="1" x14ac:dyDescent="0.4">
      <c r="C18" s="210" t="s">
        <v>209</v>
      </c>
      <c r="D18" s="232" t="s">
        <v>210</v>
      </c>
      <c r="E18" s="211"/>
      <c r="F18" s="212"/>
      <c r="G18" s="213">
        <f>F18*G13</f>
        <v>0</v>
      </c>
      <c r="H18" s="214"/>
      <c r="I18" s="212"/>
      <c r="J18" s="213">
        <f>I18*J13</f>
        <v>0</v>
      </c>
      <c r="K18" s="243" t="s">
        <v>212</v>
      </c>
      <c r="L18" s="246" t="s">
        <v>212</v>
      </c>
      <c r="M18" s="247" t="s">
        <v>212</v>
      </c>
      <c r="N18" s="215">
        <f>G18+J18</f>
        <v>0</v>
      </c>
    </row>
    <row r="19" spans="3:15" ht="45" customHeight="1" thickBot="1" x14ac:dyDescent="0.45">
      <c r="C19" s="231"/>
      <c r="D19" s="233" t="s">
        <v>269</v>
      </c>
      <c r="E19" s="235" t="s">
        <v>43</v>
      </c>
      <c r="F19" s="218"/>
      <c r="G19" s="219">
        <f>F19*G13</f>
        <v>0</v>
      </c>
      <c r="H19" s="241" t="s">
        <v>43</v>
      </c>
      <c r="I19" s="218"/>
      <c r="J19" s="219">
        <f>I19*J13</f>
        <v>0</v>
      </c>
      <c r="K19" s="244"/>
      <c r="L19" s="248"/>
      <c r="M19" s="249"/>
      <c r="N19" s="224">
        <f>G19+J19+M19</f>
        <v>0</v>
      </c>
    </row>
    <row r="20" spans="3:15" ht="45" customHeight="1" thickTop="1" thickBot="1" x14ac:dyDescent="0.45">
      <c r="C20" s="231"/>
      <c r="D20" s="253" t="s">
        <v>277</v>
      </c>
      <c r="E20" s="254"/>
      <c r="F20" s="255"/>
      <c r="G20" s="256">
        <f>SUM(G18:G19)</f>
        <v>0</v>
      </c>
      <c r="H20" s="257"/>
      <c r="I20" s="255"/>
      <c r="J20" s="256">
        <f>SUM(J18:J19)</f>
        <v>0</v>
      </c>
      <c r="K20" s="258"/>
      <c r="L20" s="259"/>
      <c r="M20" s="260"/>
      <c r="N20" s="261">
        <f>SUM(N18:N19)</f>
        <v>0</v>
      </c>
      <c r="O20" s="252" t="s">
        <v>278</v>
      </c>
    </row>
    <row r="21" spans="3:15" ht="45" customHeight="1" thickTop="1" x14ac:dyDescent="0.4">
      <c r="C21" s="216" t="s">
        <v>211</v>
      </c>
      <c r="D21" s="217" t="s">
        <v>237</v>
      </c>
      <c r="E21" s="235" t="s">
        <v>212</v>
      </c>
      <c r="F21" s="218"/>
      <c r="G21" s="219">
        <f>F21*G13</f>
        <v>0</v>
      </c>
      <c r="H21" s="241" t="s">
        <v>212</v>
      </c>
      <c r="I21" s="218"/>
      <c r="J21" s="219">
        <f>I21*J13</f>
        <v>0</v>
      </c>
      <c r="K21" s="241" t="s">
        <v>212</v>
      </c>
      <c r="L21" s="218"/>
      <c r="M21" s="219">
        <f>L21*M13</f>
        <v>0</v>
      </c>
      <c r="N21" s="251">
        <f>G21+J21+M21</f>
        <v>0</v>
      </c>
    </row>
    <row r="22" spans="3:15" ht="45" customHeight="1" thickBot="1" x14ac:dyDescent="0.45">
      <c r="C22" s="220" t="s">
        <v>216</v>
      </c>
      <c r="D22" s="221" t="s">
        <v>217</v>
      </c>
      <c r="E22" s="236" t="s">
        <v>212</v>
      </c>
      <c r="F22" s="238" t="s">
        <v>212</v>
      </c>
      <c r="G22" s="240" t="s">
        <v>212</v>
      </c>
      <c r="H22" s="242" t="s">
        <v>212</v>
      </c>
      <c r="I22" s="238" t="s">
        <v>212</v>
      </c>
      <c r="J22" s="240" t="s">
        <v>212</v>
      </c>
      <c r="K22" s="245" t="s">
        <v>233</v>
      </c>
      <c r="L22" s="222"/>
      <c r="M22" s="223">
        <f>(-L22)*M13</f>
        <v>0</v>
      </c>
      <c r="N22" s="224">
        <f>M22</f>
        <v>0</v>
      </c>
    </row>
    <row r="23" spans="3:15" ht="45" customHeight="1" thickTop="1" thickBot="1" x14ac:dyDescent="0.45">
      <c r="C23" s="385" t="s">
        <v>234</v>
      </c>
      <c r="D23" s="386"/>
      <c r="E23" s="237" t="s">
        <v>212</v>
      </c>
      <c r="F23" s="239" t="s">
        <v>212</v>
      </c>
      <c r="G23" s="225">
        <f>SUM(G20:G22)</f>
        <v>0</v>
      </c>
      <c r="H23" s="237" t="s">
        <v>212</v>
      </c>
      <c r="I23" s="239" t="s">
        <v>212</v>
      </c>
      <c r="J23" s="225">
        <f>SUM(J20:J22)</f>
        <v>0</v>
      </c>
      <c r="K23" s="237" t="s">
        <v>212</v>
      </c>
      <c r="L23" s="239" t="s">
        <v>212</v>
      </c>
      <c r="M23" s="226">
        <f>SUM(M21:M22)</f>
        <v>0</v>
      </c>
      <c r="N23" s="227">
        <f>SUM(N20:N22)</f>
        <v>0</v>
      </c>
      <c r="O23" s="252" t="s">
        <v>279</v>
      </c>
    </row>
    <row r="24" spans="3:15" ht="29.45" customHeight="1" x14ac:dyDescent="0.4">
      <c r="D24" s="228"/>
      <c r="E24" s="174" t="s">
        <v>240</v>
      </c>
      <c r="I24" s="174" t="s">
        <v>241</v>
      </c>
    </row>
    <row r="25" spans="3:15" ht="27.6" customHeight="1" x14ac:dyDescent="0.4">
      <c r="D25" s="228"/>
    </row>
    <row r="26" spans="3:15" ht="27.6" customHeight="1" thickBot="1" x14ac:dyDescent="0.45">
      <c r="C26" s="229" t="s">
        <v>281</v>
      </c>
      <c r="D26" s="229" t="s">
        <v>273</v>
      </c>
      <c r="E26" s="229"/>
      <c r="F26" s="229"/>
    </row>
    <row r="27" spans="3:15" ht="34.15" customHeight="1" thickBot="1" x14ac:dyDescent="0.45">
      <c r="C27" s="349" t="s">
        <v>272</v>
      </c>
      <c r="D27" s="350"/>
      <c r="E27" s="373" t="s">
        <v>208</v>
      </c>
      <c r="F27" s="374"/>
      <c r="G27" s="373" t="s">
        <v>264</v>
      </c>
      <c r="H27" s="374"/>
      <c r="I27" s="373" t="s">
        <v>271</v>
      </c>
      <c r="J27" s="374"/>
      <c r="K27" s="373" t="s">
        <v>265</v>
      </c>
      <c r="L27" s="374"/>
      <c r="M27" s="373" t="s">
        <v>206</v>
      </c>
      <c r="N27" s="374"/>
    </row>
    <row r="28" spans="3:15" ht="55.15" customHeight="1" thickBot="1" x14ac:dyDescent="0.45">
      <c r="C28" s="359"/>
      <c r="D28" s="360"/>
      <c r="E28" s="373" t="s">
        <v>207</v>
      </c>
      <c r="F28" s="374"/>
      <c r="G28" s="371"/>
      <c r="H28" s="372"/>
      <c r="I28" s="371"/>
      <c r="J28" s="372"/>
      <c r="K28" s="371"/>
      <c r="L28" s="372"/>
      <c r="M28" s="371"/>
      <c r="N28" s="372"/>
    </row>
    <row r="29" spans="3:15" ht="123" customHeight="1" x14ac:dyDescent="0.4">
      <c r="C29" s="359"/>
      <c r="D29" s="360"/>
      <c r="E29" s="349" t="s">
        <v>266</v>
      </c>
      <c r="F29" s="350"/>
      <c r="G29" s="353" t="s">
        <v>267</v>
      </c>
      <c r="H29" s="354"/>
      <c r="I29" s="354"/>
      <c r="J29" s="354"/>
      <c r="K29" s="354"/>
      <c r="L29" s="354"/>
      <c r="M29" s="354"/>
      <c r="N29" s="355"/>
    </row>
    <row r="30" spans="3:15" ht="123" customHeight="1" thickBot="1" x14ac:dyDescent="0.45">
      <c r="C30" s="351"/>
      <c r="D30" s="352"/>
      <c r="E30" s="351"/>
      <c r="F30" s="352"/>
      <c r="G30" s="356"/>
      <c r="H30" s="357"/>
      <c r="I30" s="357"/>
      <c r="J30" s="357"/>
      <c r="K30" s="357"/>
      <c r="L30" s="357"/>
      <c r="M30" s="357"/>
      <c r="N30" s="358"/>
    </row>
  </sheetData>
  <mergeCells count="47">
    <mergeCell ref="D3:H3"/>
    <mergeCell ref="K3:N3"/>
    <mergeCell ref="M27:N27"/>
    <mergeCell ref="K27:L27"/>
    <mergeCell ref="I27:J27"/>
    <mergeCell ref="G27:H27"/>
    <mergeCell ref="E27:F27"/>
    <mergeCell ref="M6:M7"/>
    <mergeCell ref="L7:L8"/>
    <mergeCell ref="L5:L6"/>
    <mergeCell ref="C23:D23"/>
    <mergeCell ref="D10:J10"/>
    <mergeCell ref="C15:D15"/>
    <mergeCell ref="E4:G4"/>
    <mergeCell ref="H4:J4"/>
    <mergeCell ref="C6:D7"/>
    <mergeCell ref="E29:F30"/>
    <mergeCell ref="G29:N29"/>
    <mergeCell ref="G30:N30"/>
    <mergeCell ref="C27:D30"/>
    <mergeCell ref="F6:F7"/>
    <mergeCell ref="G6:G7"/>
    <mergeCell ref="H6:H7"/>
    <mergeCell ref="I6:I7"/>
    <mergeCell ref="J6:J7"/>
    <mergeCell ref="G28:H28"/>
    <mergeCell ref="I28:J28"/>
    <mergeCell ref="K28:L28"/>
    <mergeCell ref="M28:N28"/>
    <mergeCell ref="E28:F28"/>
    <mergeCell ref="E6:E7"/>
    <mergeCell ref="C1:E1"/>
    <mergeCell ref="K13:L13"/>
    <mergeCell ref="K11:M11"/>
    <mergeCell ref="N11:N16"/>
    <mergeCell ref="E12:G12"/>
    <mergeCell ref="H12:J12"/>
    <mergeCell ref="E13:F13"/>
    <mergeCell ref="E11:J11"/>
    <mergeCell ref="K12:M12"/>
    <mergeCell ref="H13:I13"/>
    <mergeCell ref="N6:N7"/>
    <mergeCell ref="K4:N4"/>
    <mergeCell ref="K5:K6"/>
    <mergeCell ref="K7:K8"/>
    <mergeCell ref="J1:N1"/>
    <mergeCell ref="I3:J3"/>
  </mergeCells>
  <phoneticPr fontId="1"/>
  <pageMargins left="0.25" right="0.25" top="0.75" bottom="0.75" header="0.3" footer="0.3"/>
  <pageSetup paperSize="9" scale="48"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評価項目の整理 (3)</vt:lpstr>
      <vt:lpstr>サービス提供価格試算</vt:lpstr>
      <vt:lpstr>様式５－３（トータルコスト）</vt:lpstr>
      <vt:lpstr>'評価項目の整理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sakata</cp:lastModifiedBy>
  <cp:lastPrinted>2023-05-11T06:27:56Z</cp:lastPrinted>
  <dcterms:modified xsi:type="dcterms:W3CDTF">2023-05-11T06:37:25Z</dcterms:modified>
</cp:coreProperties>
</file>