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5業務系システム\02内部業務系\11_R05内部業務システムプロポーザル\R060109_プロポ公告\"/>
    </mc:Choice>
  </mc:AlternateContent>
  <bookViews>
    <workbookView xWindow="360" yWindow="75" windowWidth="10635" windowHeight="3495"/>
  </bookViews>
  <sheets>
    <sheet name="Sheet1" sheetId="1" r:id="rId1"/>
  </sheets>
  <definedNames>
    <definedName name="_xlnm.Print_Area" localSheetId="0">Sheet1!$A$1:$R$28</definedName>
  </definedNames>
  <calcPr calcId="162913"/>
</workbook>
</file>

<file path=xl/calcChain.xml><?xml version="1.0" encoding="utf-8"?>
<calcChain xmlns="http://schemas.openxmlformats.org/spreadsheetml/2006/main">
  <c r="O29" i="1" l="1"/>
  <c r="O31" i="1" s="1"/>
  <c r="K26" i="1"/>
  <c r="K27" i="1" s="1"/>
  <c r="O32" i="1" s="1"/>
  <c r="O21" i="1"/>
  <c r="O22" i="1" s="1"/>
  <c r="O23" i="1" s="1"/>
  <c r="O24" i="1" l="1"/>
</calcChain>
</file>

<file path=xl/sharedStrings.xml><?xml version="1.0" encoding="utf-8"?>
<sst xmlns="http://schemas.openxmlformats.org/spreadsheetml/2006/main" count="32" uniqueCount="31">
  <si>
    <t>住所又は所在地</t>
    <rPh sb="0" eb="2">
      <t>ジュウショ</t>
    </rPh>
    <rPh sb="2" eb="3">
      <t>マタ</t>
    </rPh>
    <rPh sb="4" eb="7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</si>
  <si>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</si>
  <si>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</si>
  <si>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経 費 見 積 書</t>
    <rPh sb="0" eb="1">
      <t>キョウ</t>
    </rPh>
    <rPh sb="2" eb="3">
      <t>ヒ</t>
    </rPh>
    <rPh sb="4" eb="5">
      <t>ケン</t>
    </rPh>
    <rPh sb="6" eb="7">
      <t>セキ</t>
    </rPh>
    <rPh sb="8" eb="9">
      <t>ショ</t>
    </rPh>
    <phoneticPr fontId="1"/>
  </si>
  <si>
    <t>項　　　目</t>
    <rPh sb="0" eb="1">
      <t>コウ</t>
    </rPh>
    <rPh sb="4" eb="5">
      <t>メ</t>
    </rPh>
    <phoneticPr fontId="1"/>
  </si>
  <si>
    <t>経　費</t>
    <rPh sb="0" eb="1">
      <t>ヘ</t>
    </rPh>
    <rPh sb="2" eb="3">
      <t>ヒ</t>
    </rPh>
    <phoneticPr fontId="1"/>
  </si>
  <si>
    <t>摘　　要</t>
    <rPh sb="0" eb="1">
      <t>ツム</t>
    </rPh>
    <rPh sb="3" eb="4">
      <t>ヨウ</t>
    </rPh>
    <phoneticPr fontId="1"/>
  </si>
  <si>
    <t>（単位：円）</t>
    <rPh sb="1" eb="3">
      <t>タンイ</t>
    </rPh>
    <rPh sb="4" eb="5">
      <t>エン</t>
    </rPh>
    <phoneticPr fontId="1"/>
  </si>
  <si>
    <t>　　　　　　　　　　　　　　　　印</t>
    <rPh sb="16" eb="17">
      <t>イン</t>
    </rPh>
    <phoneticPr fontId="1"/>
  </si>
  <si>
    <t>ります。</t>
    <phoneticPr fontId="1"/>
  </si>
  <si>
    <t>カスタマイズ</t>
    <phoneticPr fontId="1"/>
  </si>
  <si>
    <t>パッケージ等ソフトウェア</t>
    <rPh sb="5" eb="6">
      <t>トウ</t>
    </rPh>
    <phoneticPr fontId="1"/>
  </si>
  <si>
    <t>サーバ、関連機器等ハードウェア</t>
    <rPh sb="4" eb="6">
      <t>カンレン</t>
    </rPh>
    <rPh sb="6" eb="8">
      <t>キキ</t>
    </rPh>
    <rPh sb="8" eb="9">
      <t>トウ</t>
    </rPh>
    <phoneticPr fontId="1"/>
  </si>
  <si>
    <t>構築作業（要件確認、設計、開発、テスト等）</t>
    <phoneticPr fontId="1"/>
  </si>
  <si>
    <t>操作研修</t>
    <rPh sb="0" eb="2">
      <t>ソウサ</t>
    </rPh>
    <rPh sb="2" eb="4">
      <t>ケンシュウ</t>
    </rPh>
    <phoneticPr fontId="1"/>
  </si>
  <si>
    <t>データ移行</t>
    <phoneticPr fontId="1"/>
  </si>
  <si>
    <t>　酒田市長　　矢　口　明　子　様</t>
    <rPh sb="1" eb="3">
      <t>サカタ</t>
    </rPh>
    <rPh sb="3" eb="5">
      <t>シチョウ</t>
    </rPh>
    <rPh sb="15" eb="16">
      <t>サマ</t>
    </rPh>
    <phoneticPr fontId="1"/>
  </si>
  <si>
    <t>【システム構築業務】（総額）</t>
    <rPh sb="5" eb="7">
      <t>コウチク</t>
    </rPh>
    <rPh sb="7" eb="9">
      <t>ギョウム</t>
    </rPh>
    <rPh sb="11" eb="13">
      <t>ソウガク</t>
    </rPh>
    <phoneticPr fontId="1"/>
  </si>
  <si>
    <t>システム構築業務支払金額　小計・・・Ａ</t>
    <rPh sb="8" eb="10">
      <t>シハライ</t>
    </rPh>
    <rPh sb="10" eb="12">
      <t>キンガク</t>
    </rPh>
    <rPh sb="13" eb="15">
      <t>ショウケイ</t>
    </rPh>
    <phoneticPr fontId="1"/>
  </si>
  <si>
    <t>※消費税及び地方消費税は含めること。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phoneticPr fontId="1"/>
  </si>
  <si>
    <t>様式７</t>
    <rPh sb="0" eb="2">
      <t>ヨウシキ</t>
    </rPh>
    <phoneticPr fontId="1"/>
  </si>
  <si>
    <t>酒田市内部業務システム更新業務委託に関連する経費について、以下のとおり見積も</t>
    <rPh sb="18" eb="20">
      <t>カンレン</t>
    </rPh>
    <rPh sb="22" eb="24">
      <t>ケイヒ</t>
    </rPh>
    <phoneticPr fontId="1"/>
  </si>
  <si>
    <t>【運用業務】 （月額）</t>
    <rPh sb="1" eb="3">
      <t>ウンヨウ</t>
    </rPh>
    <rPh sb="3" eb="5">
      <t>ギョウム</t>
    </rPh>
    <rPh sb="8" eb="10">
      <t>ゲツガク</t>
    </rPh>
    <phoneticPr fontId="1"/>
  </si>
  <si>
    <t>運用業務支払金額　小計（単年度）・・・Ｂ</t>
    <rPh sb="0" eb="2">
      <t>ウンヨウ</t>
    </rPh>
    <rPh sb="2" eb="4">
      <t>ギョウム</t>
    </rPh>
    <rPh sb="4" eb="6">
      <t>シハライ</t>
    </rPh>
    <rPh sb="6" eb="8">
      <t>キンガク</t>
    </rPh>
    <rPh sb="9" eb="11">
      <t>ショウケイ</t>
    </rPh>
    <rPh sb="12" eb="15">
      <t>タンネンド</t>
    </rPh>
    <phoneticPr fontId="1"/>
  </si>
  <si>
    <t>運用業務支払金額　合計（50月）・・・Ｃ</t>
    <rPh sb="0" eb="2">
      <t>ウンヨウ</t>
    </rPh>
    <rPh sb="2" eb="4">
      <t>ギョウム</t>
    </rPh>
    <rPh sb="4" eb="6">
      <t>シハライ</t>
    </rPh>
    <rPh sb="6" eb="8">
      <t>キンガク</t>
    </rPh>
    <rPh sb="9" eb="11">
      <t>ゴウケイ</t>
    </rPh>
    <rPh sb="14" eb="15">
      <t>ツキ</t>
    </rPh>
    <phoneticPr fontId="1"/>
  </si>
  <si>
    <t>支払金額総合計　（Ａ＋Ｃ）</t>
    <rPh sb="0" eb="2">
      <t>シハライ</t>
    </rPh>
    <rPh sb="2" eb="4">
      <t>キンガク</t>
    </rPh>
    <rPh sb="4" eb="6">
      <t>ソウゴウ</t>
    </rPh>
    <rPh sb="6" eb="7">
      <t>ケイ</t>
    </rPh>
    <phoneticPr fontId="1"/>
  </si>
  <si>
    <t>サーバ、関連機器等ハードウェア運用（保守）</t>
    <rPh sb="15" eb="17">
      <t>ウンヨウ</t>
    </rPh>
    <rPh sb="18" eb="20">
      <t>ホシュ</t>
    </rPh>
    <phoneticPr fontId="1"/>
  </si>
  <si>
    <t>運用（保守）</t>
    <rPh sb="0" eb="2">
      <t>ウンヨウ</t>
    </rPh>
    <rPh sb="3" eb="5">
      <t>ホシュ</t>
    </rPh>
    <phoneticPr fontId="1"/>
  </si>
  <si>
    <t>R6予算上限チェック</t>
    <rPh sb="2" eb="4">
      <t>ヨサン</t>
    </rPh>
    <rPh sb="4" eb="6">
      <t>ジョウゲン</t>
    </rPh>
    <phoneticPr fontId="1"/>
  </si>
  <si>
    <t>※237,792,000円以内であること</t>
    <rPh sb="13" eb="15">
      <t>イナイ</t>
    </rPh>
    <phoneticPr fontId="1"/>
  </si>
  <si>
    <t>提案上限チェック</t>
    <rPh sb="0" eb="2">
      <t>テイアン</t>
    </rPh>
    <rPh sb="2" eb="4">
      <t>ジョウゲン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</si>
</sst>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vertical="center"/>
    </xf>
    <xf numFmtId="38" fontId="4" fillId="2" borderId="4" xfId="1" applyFont="1" applyFill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8" fontId="4" fillId="4" borderId="7" xfId="1" applyFont="1" applyFill="1" applyBorder="1" applyAlignment="1">
      <alignment vertical="center"/>
    </xf>
    <xf numFmtId="38" fontId="4" fillId="4" borderId="8" xfId="1" applyFont="1" applyFill="1" applyBorder="1" applyAlignment="1">
      <alignment vertical="center"/>
    </xf>
    <xf numFmtId="38" fontId="4" fillId="4" borderId="9" xfId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38" fontId="4" fillId="3" borderId="7" xfId="1" applyFont="1" applyFill="1" applyBorder="1" applyAlignment="1">
      <alignment vertical="center"/>
    </xf>
    <xf numFmtId="38" fontId="4" fillId="3" borderId="8" xfId="1" applyFont="1" applyFill="1" applyBorder="1" applyAlignment="1">
      <alignment vertical="center"/>
    </xf>
    <xf numFmtId="38" fontId="4" fillId="3" borderId="9" xfId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 wrapText="1"/>
    </xf>
    <xf numFmtId="176" fontId="6" fillId="2" borderId="4" xfId="0" applyNumberFormat="1" applyFont="1" applyFill="1" applyBorder="1" applyAlignment="1">
      <alignment vertical="center" wrapText="1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Zeros="0" tabSelected="1" view="pageBreakPreview" zoomScaleNormal="100" zoomScaleSheetLayoutView="100" workbookViewId="0">
      <selection activeCell="O1" sqref="O1"/>
    </sheetView>
  </sheetViews>
  <sheetFormatPr defaultRowHeight="30" customHeight="1" x14ac:dyDescent="0.15"/>
  <cols>
    <col min="1" max="13" width="4.5" style="2" customWidth="1"/>
    <col min="14" max="14" width="6.875" style="4" customWidth="1"/>
    <col min="15" max="18" width="4.5" style="4" customWidth="1"/>
    <col min="19" max="16384" width="9" style="2"/>
  </cols>
  <sheetData>
    <row r="1" spans="1:18" ht="13.5" x14ac:dyDescent="0.1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 x14ac:dyDescent="0.1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30" customHeight="1" x14ac:dyDescent="0.15">
      <c r="N3" s="2"/>
      <c r="O3" s="2"/>
      <c r="P3" s="2"/>
      <c r="Q3" s="2"/>
      <c r="R3" s="1"/>
    </row>
    <row r="4" spans="1:18" ht="30" customHeight="1" x14ac:dyDescent="0.15">
      <c r="A4" s="2" t="s">
        <v>16</v>
      </c>
      <c r="N4" s="2"/>
      <c r="O4" s="2"/>
      <c r="P4" s="2"/>
      <c r="Q4" s="2"/>
      <c r="R4" s="1"/>
    </row>
    <row r="5" spans="1:18" ht="30" customHeight="1" x14ac:dyDescent="0.15">
      <c r="H5" s="16" t="s">
        <v>0</v>
      </c>
      <c r="I5" s="16"/>
      <c r="J5" s="16"/>
      <c r="K5" s="15"/>
      <c r="L5" s="15"/>
      <c r="M5" s="15"/>
      <c r="N5" s="15"/>
      <c r="O5" s="15"/>
      <c r="P5" s="15"/>
      <c r="Q5" s="15"/>
      <c r="R5" s="15"/>
    </row>
    <row r="6" spans="1:18" ht="30" customHeight="1" x14ac:dyDescent="0.15">
      <c r="H6" s="16" t="s">
        <v>2</v>
      </c>
      <c r="I6" s="16"/>
      <c r="J6" s="16"/>
      <c r="K6" s="15"/>
      <c r="L6" s="15"/>
      <c r="M6" s="15"/>
      <c r="N6" s="15"/>
      <c r="O6" s="15"/>
      <c r="P6" s="15"/>
      <c r="Q6" s="15"/>
      <c r="R6" s="15"/>
    </row>
    <row r="7" spans="1:18" ht="30" customHeight="1" x14ac:dyDescent="0.15">
      <c r="H7" s="16" t="s">
        <v>1</v>
      </c>
      <c r="I7" s="16"/>
      <c r="J7" s="16"/>
      <c r="K7" s="15" t="s">
        <v>8</v>
      </c>
      <c r="L7" s="15"/>
      <c r="M7" s="15"/>
      <c r="N7" s="15"/>
      <c r="O7" s="15"/>
      <c r="P7" s="15"/>
      <c r="Q7" s="15"/>
      <c r="R7" s="15"/>
    </row>
    <row r="8" spans="1:18" ht="30" customHeight="1" x14ac:dyDescent="0.15">
      <c r="N8" s="2"/>
      <c r="O8" s="2"/>
      <c r="P8" s="2"/>
      <c r="Q8" s="2"/>
      <c r="R8" s="1"/>
    </row>
    <row r="9" spans="1:18" ht="30" customHeight="1" x14ac:dyDescent="0.1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30" customHeight="1" x14ac:dyDescent="0.15">
      <c r="A10" s="2" t="s">
        <v>9</v>
      </c>
      <c r="N10" s="2"/>
      <c r="O10" s="2"/>
      <c r="P10" s="2"/>
      <c r="Q10" s="2"/>
      <c r="R10" s="1"/>
    </row>
    <row r="11" spans="1:18" ht="30" customHeight="1" x14ac:dyDescent="0.15">
      <c r="N11" s="2"/>
      <c r="O11" s="2"/>
      <c r="P11" s="2"/>
      <c r="Q11" s="2"/>
      <c r="R11" s="3" t="s">
        <v>7</v>
      </c>
    </row>
    <row r="12" spans="1:18" ht="27" customHeight="1" x14ac:dyDescent="0.15">
      <c r="A12" s="17" t="s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 t="s">
        <v>5</v>
      </c>
      <c r="L12" s="17"/>
      <c r="M12" s="17"/>
      <c r="N12" s="17"/>
      <c r="O12" s="17" t="s">
        <v>6</v>
      </c>
      <c r="P12" s="17"/>
      <c r="Q12" s="17"/>
      <c r="R12" s="17"/>
    </row>
    <row r="13" spans="1:18" ht="27" customHeight="1" x14ac:dyDescent="0.15">
      <c r="A13" s="10" t="s">
        <v>17</v>
      </c>
      <c r="B13" s="11"/>
      <c r="C13" s="11"/>
      <c r="D13" s="11"/>
      <c r="E13" s="11"/>
      <c r="F13" s="11"/>
      <c r="G13" s="11"/>
      <c r="H13" s="11"/>
      <c r="I13" s="11"/>
      <c r="J13" s="12"/>
      <c r="K13" s="19"/>
      <c r="L13" s="20"/>
      <c r="M13" s="20"/>
      <c r="N13" s="21"/>
      <c r="O13" s="22"/>
      <c r="P13" s="23"/>
      <c r="Q13" s="23"/>
      <c r="R13" s="24"/>
    </row>
    <row r="14" spans="1:18" ht="27" customHeight="1" x14ac:dyDescent="0.15">
      <c r="A14" s="18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8"/>
      <c r="L14" s="8"/>
      <c r="M14" s="8"/>
      <c r="N14" s="8"/>
      <c r="O14" s="7"/>
      <c r="P14" s="7"/>
      <c r="Q14" s="7"/>
      <c r="R14" s="7"/>
    </row>
    <row r="15" spans="1:18" ht="27" customHeight="1" x14ac:dyDescent="0.15">
      <c r="A15" s="18" t="s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8"/>
      <c r="L15" s="8"/>
      <c r="M15" s="8"/>
      <c r="N15" s="8"/>
      <c r="O15" s="7"/>
      <c r="P15" s="7"/>
      <c r="Q15" s="7"/>
      <c r="R15" s="7"/>
    </row>
    <row r="16" spans="1:18" ht="27" customHeight="1" x14ac:dyDescent="0.15">
      <c r="A16" s="6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8"/>
      <c r="L16" s="8"/>
      <c r="M16" s="8"/>
      <c r="N16" s="8"/>
      <c r="O16" s="7"/>
      <c r="P16" s="7"/>
      <c r="Q16" s="7"/>
      <c r="R16" s="7"/>
    </row>
    <row r="17" spans="1:18" ht="27" customHeight="1" x14ac:dyDescent="0.15">
      <c r="A17" s="6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8"/>
      <c r="L17" s="8"/>
      <c r="M17" s="8"/>
      <c r="N17" s="8"/>
      <c r="O17" s="7"/>
      <c r="P17" s="7"/>
      <c r="Q17" s="7"/>
      <c r="R17" s="7"/>
    </row>
    <row r="18" spans="1:18" ht="27" customHeight="1" x14ac:dyDescent="0.15">
      <c r="A18" s="6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8"/>
      <c r="L18" s="8"/>
      <c r="M18" s="8"/>
      <c r="N18" s="8"/>
      <c r="O18" s="7"/>
      <c r="P18" s="7"/>
      <c r="Q18" s="7"/>
      <c r="R18" s="7"/>
    </row>
    <row r="19" spans="1:18" ht="27" customHeight="1" thickBot="1" x14ac:dyDescent="0.2">
      <c r="A19" s="6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7"/>
      <c r="P19" s="7"/>
      <c r="Q19" s="7"/>
      <c r="R19" s="7"/>
    </row>
    <row r="20" spans="1:18" ht="27" customHeight="1" thickBot="1" x14ac:dyDescent="0.2">
      <c r="A20" s="25" t="s">
        <v>18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8"/>
      <c r="M20" s="28"/>
      <c r="N20" s="29"/>
      <c r="O20" s="34"/>
      <c r="P20" s="35"/>
      <c r="Q20" s="35"/>
      <c r="R20" s="35"/>
    </row>
    <row r="21" spans="1:18" ht="27" customHeight="1" x14ac:dyDescent="0.15">
      <c r="A21" s="10" t="s">
        <v>22</v>
      </c>
      <c r="B21" s="11"/>
      <c r="C21" s="11"/>
      <c r="D21" s="11"/>
      <c r="E21" s="11"/>
      <c r="F21" s="11"/>
      <c r="G21" s="11"/>
      <c r="H21" s="11"/>
      <c r="I21" s="11"/>
      <c r="J21" s="12"/>
      <c r="K21" s="9"/>
      <c r="L21" s="9"/>
      <c r="M21" s="9"/>
      <c r="N21" s="9"/>
      <c r="O21" s="7">
        <f>SUM(O15:R20)</f>
        <v>0</v>
      </c>
      <c r="P21" s="7"/>
      <c r="Q21" s="7"/>
      <c r="R21" s="7"/>
    </row>
    <row r="22" spans="1:18" ht="27" customHeight="1" x14ac:dyDescent="0.15">
      <c r="A22" s="10" t="s">
        <v>26</v>
      </c>
      <c r="B22" s="11"/>
      <c r="C22" s="11"/>
      <c r="D22" s="11"/>
      <c r="E22" s="11"/>
      <c r="F22" s="11"/>
      <c r="G22" s="11"/>
      <c r="H22" s="11"/>
      <c r="I22" s="11"/>
      <c r="J22" s="12"/>
      <c r="K22" s="8"/>
      <c r="L22" s="8"/>
      <c r="M22" s="8"/>
      <c r="N22" s="8"/>
      <c r="O22" s="7">
        <f t="shared" ref="O22:O24" si="0">SUM(O16:R21)</f>
        <v>0</v>
      </c>
      <c r="P22" s="7"/>
      <c r="Q22" s="7"/>
      <c r="R22" s="7"/>
    </row>
    <row r="23" spans="1:18" ht="27" customHeight="1" x14ac:dyDescent="0.15">
      <c r="A23" s="10" t="s">
        <v>11</v>
      </c>
      <c r="B23" s="11"/>
      <c r="C23" s="11"/>
      <c r="D23" s="11"/>
      <c r="E23" s="11"/>
      <c r="F23" s="11"/>
      <c r="G23" s="11"/>
      <c r="H23" s="11"/>
      <c r="I23" s="11"/>
      <c r="J23" s="12"/>
      <c r="K23" s="8"/>
      <c r="L23" s="8"/>
      <c r="M23" s="8"/>
      <c r="N23" s="8"/>
      <c r="O23" s="7">
        <f t="shared" si="0"/>
        <v>0</v>
      </c>
      <c r="P23" s="7"/>
      <c r="Q23" s="7"/>
      <c r="R23" s="7"/>
    </row>
    <row r="24" spans="1:18" ht="27" customHeight="1" x14ac:dyDescent="0.15">
      <c r="A24" s="10" t="s">
        <v>27</v>
      </c>
      <c r="B24" s="11"/>
      <c r="C24" s="11"/>
      <c r="D24" s="11"/>
      <c r="E24" s="11"/>
      <c r="F24" s="11"/>
      <c r="G24" s="11"/>
      <c r="H24" s="11"/>
      <c r="I24" s="11"/>
      <c r="J24" s="12"/>
      <c r="K24" s="8"/>
      <c r="L24" s="8"/>
      <c r="M24" s="8"/>
      <c r="N24" s="8"/>
      <c r="O24" s="7">
        <f t="shared" si="0"/>
        <v>0</v>
      </c>
      <c r="P24" s="7"/>
      <c r="Q24" s="7"/>
      <c r="R24" s="7"/>
    </row>
    <row r="25" spans="1:18" ht="27" customHeight="1" thickBot="1" x14ac:dyDescent="0.2">
      <c r="A25" s="18" t="s">
        <v>23</v>
      </c>
      <c r="B25" s="18"/>
      <c r="C25" s="18"/>
      <c r="D25" s="18"/>
      <c r="E25" s="18"/>
      <c r="F25" s="18"/>
      <c r="G25" s="18"/>
      <c r="H25" s="18"/>
      <c r="I25" s="18"/>
      <c r="J25" s="18"/>
      <c r="K25" s="5"/>
      <c r="L25" s="5"/>
      <c r="M25" s="5"/>
      <c r="N25" s="5"/>
      <c r="O25" s="7"/>
      <c r="P25" s="7"/>
      <c r="Q25" s="7"/>
      <c r="R25" s="7"/>
    </row>
    <row r="26" spans="1:18" ht="27" customHeight="1" thickBot="1" x14ac:dyDescent="0.2">
      <c r="A26" s="18" t="s">
        <v>24</v>
      </c>
      <c r="B26" s="18"/>
      <c r="C26" s="18"/>
      <c r="D26" s="18"/>
      <c r="E26" s="18"/>
      <c r="F26" s="18"/>
      <c r="G26" s="18"/>
      <c r="H26" s="18"/>
      <c r="I26" s="18"/>
      <c r="J26" s="25"/>
      <c r="K26" s="27">
        <f>K25*50</f>
        <v>0</v>
      </c>
      <c r="L26" s="28"/>
      <c r="M26" s="28"/>
      <c r="N26" s="29"/>
      <c r="O26" s="30"/>
      <c r="P26" s="7"/>
      <c r="Q26" s="7"/>
      <c r="R26" s="7"/>
    </row>
    <row r="27" spans="1:18" ht="27" customHeight="1" thickBot="1" x14ac:dyDescent="0.2">
      <c r="A27" s="25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31">
        <f>K20+K26</f>
        <v>0</v>
      </c>
      <c r="L27" s="32"/>
      <c r="M27" s="32"/>
      <c r="N27" s="33"/>
      <c r="O27" s="34" t="s">
        <v>29</v>
      </c>
      <c r="P27" s="35"/>
      <c r="Q27" s="35"/>
      <c r="R27" s="35"/>
    </row>
    <row r="28" spans="1:18" ht="30" customHeight="1" x14ac:dyDescent="0.15">
      <c r="A28" s="2" t="s">
        <v>19</v>
      </c>
    </row>
    <row r="29" spans="1:18" ht="12.75" customHeight="1" x14ac:dyDescent="0.15">
      <c r="K29" s="36" t="s">
        <v>28</v>
      </c>
      <c r="L29" s="36"/>
      <c r="M29" s="36"/>
      <c r="N29" s="37"/>
      <c r="O29" s="38">
        <f>K20+(K25*2)</f>
        <v>0</v>
      </c>
      <c r="P29" s="38"/>
      <c r="Q29" s="38"/>
      <c r="R29" s="38"/>
    </row>
    <row r="30" spans="1:18" ht="12.75" customHeight="1" x14ac:dyDescent="0.15">
      <c r="K30" s="36"/>
      <c r="L30" s="36"/>
      <c r="M30" s="36"/>
      <c r="N30" s="37"/>
      <c r="O30" s="38">
        <v>171632000</v>
      </c>
      <c r="P30" s="38"/>
      <c r="Q30" s="38"/>
      <c r="R30" s="38"/>
    </row>
    <row r="31" spans="1:18" ht="12.75" customHeight="1" x14ac:dyDescent="0.15">
      <c r="K31" s="36"/>
      <c r="L31" s="36"/>
      <c r="M31" s="36"/>
      <c r="N31" s="37"/>
      <c r="O31" s="38" t="str">
        <f>IF(O30&gt;O29,"ＯＫ","ＮＧ")</f>
        <v>ＯＫ</v>
      </c>
      <c r="P31" s="38"/>
      <c r="Q31" s="38"/>
      <c r="R31" s="38"/>
    </row>
    <row r="32" spans="1:18" ht="30" customHeight="1" x14ac:dyDescent="0.15">
      <c r="K32" s="36" t="s">
        <v>30</v>
      </c>
      <c r="L32" s="36"/>
      <c r="M32" s="36"/>
      <c r="N32" s="37"/>
      <c r="O32" s="38" t="str">
        <f>IF(237792000&gt;K27,"ＯＫ","ＮＧ")</f>
        <v>ＯＫ</v>
      </c>
      <c r="P32" s="38"/>
      <c r="Q32" s="38"/>
      <c r="R32" s="38"/>
    </row>
  </sheetData>
  <mergeCells count="60">
    <mergeCell ref="O25:R25"/>
    <mergeCell ref="O32:R32"/>
    <mergeCell ref="A24:J24"/>
    <mergeCell ref="A26:J26"/>
    <mergeCell ref="K22:N22"/>
    <mergeCell ref="K23:N23"/>
    <mergeCell ref="K24:N24"/>
    <mergeCell ref="K26:N26"/>
    <mergeCell ref="A25:J25"/>
    <mergeCell ref="O13:R13"/>
    <mergeCell ref="O16:R16"/>
    <mergeCell ref="A20:J20"/>
    <mergeCell ref="O15:R15"/>
    <mergeCell ref="K15:N15"/>
    <mergeCell ref="A16:J16"/>
    <mergeCell ref="K16:N16"/>
    <mergeCell ref="A17:J17"/>
    <mergeCell ref="O17:R17"/>
    <mergeCell ref="K17:N17"/>
    <mergeCell ref="A15:J15"/>
    <mergeCell ref="K20:N20"/>
    <mergeCell ref="O20:R20"/>
    <mergeCell ref="A2:R2"/>
    <mergeCell ref="A9:R9"/>
    <mergeCell ref="K5:R5"/>
    <mergeCell ref="K6:R6"/>
    <mergeCell ref="K14:N14"/>
    <mergeCell ref="H7:J7"/>
    <mergeCell ref="O14:R14"/>
    <mergeCell ref="O12:R12"/>
    <mergeCell ref="H6:J6"/>
    <mergeCell ref="H5:J5"/>
    <mergeCell ref="A14:J14"/>
    <mergeCell ref="K12:N12"/>
    <mergeCell ref="A12:J12"/>
    <mergeCell ref="K7:R7"/>
    <mergeCell ref="A13:J13"/>
    <mergeCell ref="K13:N13"/>
    <mergeCell ref="A18:J18"/>
    <mergeCell ref="K18:N18"/>
    <mergeCell ref="O18:R18"/>
    <mergeCell ref="K21:N21"/>
    <mergeCell ref="O21:R21"/>
    <mergeCell ref="A21:J21"/>
    <mergeCell ref="O29:R29"/>
    <mergeCell ref="O30:R30"/>
    <mergeCell ref="O31:R31"/>
    <mergeCell ref="K25:N25"/>
    <mergeCell ref="A19:J19"/>
    <mergeCell ref="K19:N19"/>
    <mergeCell ref="O19:R19"/>
    <mergeCell ref="A22:J22"/>
    <mergeCell ref="A27:J27"/>
    <mergeCell ref="K27:N27"/>
    <mergeCell ref="O22:R22"/>
    <mergeCell ref="O23:R23"/>
    <mergeCell ref="O24:R24"/>
    <mergeCell ref="O26:R26"/>
    <mergeCell ref="O27:R27"/>
    <mergeCell ref="A23:J23"/>
  </mergeCells>
  <phoneticPr fontId="1"/>
  <pageMargins left="0.93" right="0.42" top="0.78740157480314965" bottom="0.78740157480314965" header="0.31496062992125984" footer="0.31496062992125984"/>
  <pageSetup paperSize="9" scale="96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酒田市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10037</dc:creator>
  <cp:lastModifiedBy>後藤和紀</cp:lastModifiedBy>
  <cp:lastPrinted>2023-12-29T02:10:03Z</cp:lastPrinted>
  <dcterms:created xsi:type="dcterms:W3CDTF">2011-03-17T01:34:23Z</dcterms:created>
  <dcterms:modified xsi:type="dcterms:W3CDTF">2024-01-04T09:17:28Z</dcterms:modified>
</cp:coreProperties>
</file>